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1502326\Desktop\Hà\"/>
    </mc:Choice>
  </mc:AlternateContent>
  <bookViews>
    <workbookView xWindow="0" yWindow="0" windowWidth="15360" windowHeight="8865"/>
  </bookViews>
  <sheets>
    <sheet name="Sheet1" sheetId="1" r:id="rId1"/>
  </sheets>
  <definedNames>
    <definedName name="_xlnm.Print_Area" localSheetId="0">Sheet1!$C$1:$K$65</definedName>
  </definedNames>
  <calcPr calcId="162913"/>
</workbook>
</file>

<file path=xl/calcChain.xml><?xml version="1.0" encoding="utf-8"?>
<calcChain xmlns="http://schemas.openxmlformats.org/spreadsheetml/2006/main">
  <c r="J2" i="1" l="1"/>
  <c r="J5" i="1" l="1"/>
  <c r="J6" i="1"/>
  <c r="J7" i="1"/>
  <c r="J8" i="1"/>
  <c r="H246" i="1" l="1"/>
  <c r="I246" i="1"/>
  <c r="H247" i="1"/>
  <c r="I247" i="1"/>
  <c r="H248" i="1"/>
  <c r="I248" i="1"/>
  <c r="H249" i="1"/>
  <c r="I249" i="1"/>
  <c r="H250" i="1"/>
  <c r="I250" i="1"/>
  <c r="H251" i="1"/>
  <c r="I251" i="1"/>
  <c r="H252" i="1"/>
  <c r="I252" i="1"/>
  <c r="H253" i="1"/>
  <c r="I253" i="1"/>
  <c r="H254" i="1"/>
  <c r="I254" i="1"/>
  <c r="H255" i="1"/>
  <c r="I255" i="1"/>
  <c r="H256" i="1"/>
  <c r="I256" i="1"/>
  <c r="H257" i="1"/>
  <c r="I257" i="1"/>
  <c r="H258" i="1"/>
  <c r="I258" i="1"/>
  <c r="H259" i="1"/>
  <c r="I259" i="1"/>
  <c r="H260" i="1"/>
  <c r="I260" i="1"/>
  <c r="H261" i="1"/>
  <c r="I261" i="1"/>
  <c r="H262" i="1"/>
  <c r="I262" i="1"/>
  <c r="H263" i="1"/>
  <c r="I263" i="1"/>
  <c r="H264" i="1"/>
  <c r="I264" i="1"/>
  <c r="H265" i="1"/>
  <c r="I265" i="1"/>
  <c r="H266" i="1"/>
  <c r="I266" i="1"/>
  <c r="H267" i="1"/>
  <c r="I267" i="1"/>
  <c r="H268" i="1"/>
  <c r="I268" i="1"/>
  <c r="H269" i="1"/>
  <c r="I269" i="1"/>
  <c r="H270" i="1"/>
  <c r="I270" i="1"/>
  <c r="H271" i="1"/>
  <c r="I271" i="1"/>
  <c r="H272" i="1"/>
  <c r="I272" i="1"/>
  <c r="H273" i="1"/>
  <c r="I273" i="1"/>
  <c r="H274" i="1"/>
  <c r="I274" i="1"/>
  <c r="H275" i="1"/>
  <c r="I275" i="1"/>
  <c r="H276" i="1"/>
  <c r="I276" i="1"/>
  <c r="H277" i="1"/>
  <c r="I277" i="1"/>
  <c r="H278" i="1"/>
  <c r="I278" i="1"/>
  <c r="H279" i="1"/>
  <c r="I279" i="1"/>
  <c r="H280" i="1"/>
  <c r="I280" i="1"/>
  <c r="H281" i="1"/>
  <c r="I281" i="1"/>
  <c r="H282" i="1"/>
  <c r="I282" i="1"/>
  <c r="H283" i="1"/>
  <c r="I283" i="1"/>
  <c r="H284" i="1"/>
  <c r="I284" i="1"/>
  <c r="H285" i="1"/>
  <c r="I285" i="1"/>
  <c r="H286" i="1"/>
  <c r="I286" i="1"/>
  <c r="H287" i="1"/>
  <c r="I287" i="1"/>
  <c r="H288" i="1"/>
  <c r="I288" i="1"/>
  <c r="H289" i="1"/>
  <c r="I289" i="1"/>
  <c r="H290" i="1"/>
  <c r="I290" i="1"/>
  <c r="H291" i="1"/>
  <c r="I291" i="1"/>
  <c r="H292" i="1"/>
  <c r="I292" i="1"/>
  <c r="H293" i="1"/>
  <c r="I293" i="1"/>
  <c r="H294" i="1"/>
  <c r="I294" i="1"/>
  <c r="H295" i="1"/>
  <c r="I295" i="1"/>
  <c r="H296" i="1"/>
  <c r="I296" i="1"/>
  <c r="H297" i="1"/>
  <c r="I297" i="1"/>
  <c r="H298" i="1"/>
  <c r="I298" i="1"/>
  <c r="H299" i="1"/>
  <c r="I299" i="1"/>
  <c r="H300" i="1"/>
  <c r="I300" i="1"/>
  <c r="H301" i="1"/>
  <c r="I301" i="1"/>
  <c r="H302" i="1"/>
  <c r="I302" i="1"/>
  <c r="H303" i="1"/>
  <c r="I303" i="1"/>
  <c r="H304" i="1"/>
  <c r="I304" i="1"/>
  <c r="H305" i="1"/>
  <c r="I305" i="1"/>
  <c r="H306" i="1"/>
  <c r="I306" i="1"/>
  <c r="H307" i="1"/>
  <c r="I307" i="1"/>
  <c r="H308" i="1"/>
  <c r="I308" i="1"/>
  <c r="H309" i="1"/>
  <c r="I309" i="1"/>
  <c r="H310" i="1"/>
  <c r="I310" i="1"/>
  <c r="H311" i="1"/>
  <c r="I311" i="1"/>
  <c r="H312" i="1"/>
  <c r="I312" i="1"/>
  <c r="H313" i="1"/>
  <c r="I313" i="1"/>
  <c r="H314" i="1"/>
  <c r="I31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" i="1"/>
  <c r="E3" i="1" l="1"/>
  <c r="E314" i="1"/>
  <c r="E306" i="1"/>
  <c r="E298" i="1"/>
  <c r="E290" i="1"/>
  <c r="E282" i="1"/>
  <c r="E274" i="1"/>
  <c r="E266" i="1"/>
  <c r="E258" i="1"/>
  <c r="E250" i="1"/>
  <c r="E242" i="1"/>
  <c r="E234" i="1"/>
  <c r="E226" i="1"/>
  <c r="E218" i="1"/>
  <c r="E210" i="1"/>
  <c r="E202" i="1"/>
  <c r="E194" i="1"/>
  <c r="E186" i="1"/>
  <c r="E178" i="1"/>
  <c r="E170" i="1"/>
  <c r="E162" i="1"/>
  <c r="E154" i="1"/>
  <c r="E146" i="1"/>
  <c r="E138" i="1"/>
  <c r="E130" i="1"/>
  <c r="E122" i="1"/>
  <c r="E114" i="1"/>
  <c r="E106" i="1"/>
  <c r="E98" i="1"/>
  <c r="E90" i="1"/>
  <c r="E82" i="1"/>
  <c r="E74" i="1"/>
  <c r="E66" i="1"/>
  <c r="E58" i="1"/>
  <c r="E50" i="1"/>
  <c r="E42" i="1"/>
  <c r="E34" i="1"/>
  <c r="E26" i="1"/>
  <c r="E18" i="1"/>
  <c r="E10" i="1"/>
  <c r="E313" i="1"/>
  <c r="E305" i="1"/>
  <c r="E297" i="1"/>
  <c r="E289" i="1"/>
  <c r="E281" i="1"/>
  <c r="E273" i="1"/>
  <c r="E265" i="1"/>
  <c r="E257" i="1"/>
  <c r="E249" i="1"/>
  <c r="E241" i="1"/>
  <c r="E233" i="1"/>
  <c r="E225" i="1"/>
  <c r="E217" i="1"/>
  <c r="E209" i="1"/>
  <c r="E201" i="1"/>
  <c r="E193" i="1"/>
  <c r="E185" i="1"/>
  <c r="E177" i="1"/>
  <c r="E169" i="1"/>
  <c r="E161" i="1"/>
  <c r="E153" i="1"/>
  <c r="E145" i="1"/>
  <c r="E137" i="1"/>
  <c r="E129" i="1"/>
  <c r="E121" i="1"/>
  <c r="E113" i="1"/>
  <c r="E105" i="1"/>
  <c r="E97" i="1"/>
  <c r="E89" i="1"/>
  <c r="E81" i="1"/>
  <c r="E73" i="1"/>
  <c r="E65" i="1"/>
  <c r="E57" i="1"/>
  <c r="E49" i="1"/>
  <c r="E41" i="1"/>
  <c r="E33" i="1"/>
  <c r="E25" i="1"/>
  <c r="E17" i="1"/>
  <c r="E9" i="1"/>
  <c r="E318" i="1"/>
  <c r="E310" i="1"/>
  <c r="E302" i="1"/>
  <c r="E294" i="1"/>
  <c r="E286" i="1"/>
  <c r="E278" i="1"/>
  <c r="E270" i="1"/>
  <c r="E262" i="1"/>
  <c r="E254" i="1"/>
  <c r="E246" i="1"/>
  <c r="E238" i="1"/>
  <c r="E230" i="1"/>
  <c r="E222" i="1"/>
  <c r="E214" i="1"/>
  <c r="E206" i="1"/>
  <c r="E198" i="1"/>
  <c r="E190" i="1"/>
  <c r="E182" i="1"/>
  <c r="E174" i="1"/>
  <c r="E166" i="1"/>
  <c r="E158" i="1"/>
  <c r="E150" i="1"/>
  <c r="E142" i="1"/>
  <c r="E134" i="1"/>
  <c r="E126" i="1"/>
  <c r="E118" i="1"/>
  <c r="E110" i="1"/>
  <c r="E102" i="1"/>
  <c r="E94" i="1"/>
  <c r="E86" i="1"/>
  <c r="E78" i="1"/>
  <c r="E70" i="1"/>
  <c r="E62" i="1"/>
  <c r="E54" i="1"/>
  <c r="E46" i="1"/>
  <c r="E38" i="1"/>
  <c r="E30" i="1"/>
  <c r="E22" i="1"/>
  <c r="E14" i="1"/>
  <c r="E6" i="1"/>
  <c r="E317" i="1"/>
  <c r="E309" i="1"/>
  <c r="E301" i="1"/>
  <c r="E293" i="1"/>
  <c r="E285" i="1"/>
  <c r="E277" i="1"/>
  <c r="E269" i="1"/>
  <c r="E261" i="1"/>
  <c r="E253" i="1"/>
  <c r="E245" i="1"/>
  <c r="E237" i="1"/>
  <c r="E229" i="1"/>
  <c r="E221" i="1"/>
  <c r="E213" i="1"/>
  <c r="E205" i="1"/>
  <c r="E197" i="1"/>
  <c r="E189" i="1"/>
  <c r="E181" i="1"/>
  <c r="E173" i="1"/>
  <c r="E165" i="1"/>
  <c r="E157" i="1"/>
  <c r="E149" i="1"/>
  <c r="E141" i="1"/>
  <c r="E133" i="1"/>
  <c r="E125" i="1"/>
  <c r="E117" i="1"/>
  <c r="E109" i="1"/>
  <c r="E101" i="1"/>
  <c r="E93" i="1"/>
  <c r="E85" i="1"/>
  <c r="E77" i="1"/>
  <c r="E69" i="1"/>
  <c r="E61" i="1"/>
  <c r="E53" i="1"/>
  <c r="E45" i="1"/>
  <c r="E37" i="1"/>
  <c r="E29" i="1"/>
  <c r="E21" i="1"/>
  <c r="E13" i="1"/>
  <c r="E5" i="1"/>
  <c r="E316" i="1"/>
  <c r="E312" i="1"/>
  <c r="E308" i="1"/>
  <c r="E304" i="1"/>
  <c r="E300" i="1"/>
  <c r="E296" i="1"/>
  <c r="E292" i="1"/>
  <c r="E288" i="1"/>
  <c r="E284" i="1"/>
  <c r="E280" i="1"/>
  <c r="E276" i="1"/>
  <c r="E272" i="1"/>
  <c r="E268" i="1"/>
  <c r="E264" i="1"/>
  <c r="E260" i="1"/>
  <c r="E256" i="1"/>
  <c r="E252" i="1"/>
  <c r="E248" i="1"/>
  <c r="E244" i="1"/>
  <c r="E240" i="1"/>
  <c r="E236" i="1"/>
  <c r="E232" i="1"/>
  <c r="E228" i="1"/>
  <c r="E224" i="1"/>
  <c r="E220" i="1"/>
  <c r="E216" i="1"/>
  <c r="E212" i="1"/>
  <c r="E208" i="1"/>
  <c r="E204" i="1"/>
  <c r="E200" i="1"/>
  <c r="E196" i="1"/>
  <c r="E192" i="1"/>
  <c r="E188" i="1"/>
  <c r="E184" i="1"/>
  <c r="E180" i="1"/>
  <c r="E176" i="1"/>
  <c r="E172" i="1"/>
  <c r="E168" i="1"/>
  <c r="E164" i="1"/>
  <c r="E160" i="1"/>
  <c r="E156" i="1"/>
  <c r="E152" i="1"/>
  <c r="E148" i="1"/>
  <c r="E144" i="1"/>
  <c r="E140" i="1"/>
  <c r="E136" i="1"/>
  <c r="E132" i="1"/>
  <c r="E128" i="1"/>
  <c r="E124" i="1"/>
  <c r="E120" i="1"/>
  <c r="E116" i="1"/>
  <c r="E112" i="1"/>
  <c r="E108" i="1"/>
  <c r="E104" i="1"/>
  <c r="E100" i="1"/>
  <c r="E96" i="1"/>
  <c r="E92" i="1"/>
  <c r="E88" i="1"/>
  <c r="E84" i="1"/>
  <c r="E80" i="1"/>
  <c r="E76" i="1"/>
  <c r="E72" i="1"/>
  <c r="E68" i="1"/>
  <c r="E64" i="1"/>
  <c r="E60" i="1"/>
  <c r="E56" i="1"/>
  <c r="E52" i="1"/>
  <c r="E48" i="1"/>
  <c r="E44" i="1"/>
  <c r="E40" i="1"/>
  <c r="E36" i="1"/>
  <c r="E32" i="1"/>
  <c r="E28" i="1"/>
  <c r="E24" i="1"/>
  <c r="E20" i="1"/>
  <c r="E16" i="1"/>
  <c r="E12" i="1"/>
  <c r="E8" i="1"/>
  <c r="E4" i="1"/>
  <c r="E2" i="1"/>
  <c r="E315" i="1"/>
  <c r="E311" i="1"/>
  <c r="E307" i="1"/>
  <c r="E303" i="1"/>
  <c r="E299" i="1"/>
  <c r="E295" i="1"/>
  <c r="E291" i="1"/>
  <c r="E287" i="1"/>
  <c r="E283" i="1"/>
  <c r="E279" i="1"/>
  <c r="E275" i="1"/>
  <c r="E271" i="1"/>
  <c r="E267" i="1"/>
  <c r="E263" i="1"/>
  <c r="E259" i="1"/>
  <c r="E255" i="1"/>
  <c r="E251" i="1"/>
  <c r="E247" i="1"/>
  <c r="E243" i="1"/>
  <c r="E239" i="1"/>
  <c r="E235" i="1"/>
  <c r="E231" i="1"/>
  <c r="E227" i="1"/>
  <c r="E223" i="1"/>
  <c r="E219" i="1"/>
  <c r="E215" i="1"/>
  <c r="E211" i="1"/>
  <c r="E207" i="1"/>
  <c r="E203" i="1"/>
  <c r="E199" i="1"/>
  <c r="E195" i="1"/>
  <c r="E191" i="1"/>
  <c r="E187" i="1"/>
  <c r="E183" i="1"/>
  <c r="E179" i="1"/>
  <c r="E175" i="1"/>
  <c r="E171" i="1"/>
  <c r="E167" i="1"/>
  <c r="E163" i="1"/>
  <c r="E159" i="1"/>
  <c r="E155" i="1"/>
  <c r="E151" i="1"/>
  <c r="E147" i="1"/>
  <c r="E143" i="1"/>
  <c r="E139" i="1"/>
  <c r="E135" i="1"/>
  <c r="E131" i="1"/>
  <c r="E127" i="1"/>
  <c r="E123" i="1"/>
  <c r="E119" i="1"/>
  <c r="E115" i="1"/>
  <c r="E111" i="1"/>
  <c r="E107" i="1"/>
  <c r="E103" i="1"/>
  <c r="E99" i="1"/>
  <c r="E95" i="1"/>
  <c r="E91" i="1"/>
  <c r="E87" i="1"/>
  <c r="E83" i="1"/>
  <c r="E79" i="1"/>
  <c r="E75" i="1"/>
  <c r="E71" i="1"/>
  <c r="E67" i="1"/>
  <c r="E63" i="1"/>
  <c r="E59" i="1"/>
  <c r="E55" i="1"/>
  <c r="E51" i="1"/>
  <c r="E47" i="1"/>
  <c r="E43" i="1"/>
  <c r="E39" i="1"/>
  <c r="E35" i="1"/>
  <c r="E31" i="1"/>
  <c r="E27" i="1"/>
  <c r="E23" i="1"/>
  <c r="E19" i="1"/>
  <c r="E15" i="1"/>
  <c r="E11" i="1"/>
  <c r="E7" i="1"/>
  <c r="J246" i="1"/>
  <c r="K246" i="1"/>
  <c r="J247" i="1"/>
  <c r="K247" i="1"/>
  <c r="J248" i="1"/>
  <c r="K248" i="1"/>
  <c r="J249" i="1"/>
  <c r="K249" i="1"/>
  <c r="J250" i="1"/>
  <c r="K250" i="1"/>
  <c r="J251" i="1"/>
  <c r="K251" i="1"/>
  <c r="J252" i="1"/>
  <c r="K252" i="1"/>
  <c r="J253" i="1"/>
  <c r="K253" i="1"/>
  <c r="J254" i="1"/>
  <c r="K254" i="1"/>
  <c r="J255" i="1"/>
  <c r="K255" i="1"/>
  <c r="J256" i="1"/>
  <c r="K256" i="1"/>
  <c r="J257" i="1"/>
  <c r="K257" i="1"/>
  <c r="J258" i="1"/>
  <c r="K258" i="1"/>
  <c r="J259" i="1"/>
  <c r="K259" i="1"/>
  <c r="J260" i="1"/>
  <c r="K260" i="1"/>
  <c r="J261" i="1"/>
  <c r="K261" i="1"/>
  <c r="J262" i="1"/>
  <c r="K262" i="1"/>
  <c r="J263" i="1"/>
  <c r="K263" i="1"/>
  <c r="J264" i="1"/>
  <c r="K264" i="1"/>
  <c r="J265" i="1"/>
  <c r="K265" i="1"/>
  <c r="J266" i="1"/>
  <c r="K266" i="1"/>
  <c r="J267" i="1"/>
  <c r="K267" i="1"/>
  <c r="J268" i="1"/>
  <c r="K268" i="1"/>
  <c r="J269" i="1"/>
  <c r="K269" i="1"/>
  <c r="J270" i="1"/>
  <c r="K270" i="1"/>
  <c r="J271" i="1"/>
  <c r="K271" i="1"/>
  <c r="J272" i="1"/>
  <c r="K272" i="1"/>
  <c r="J273" i="1"/>
  <c r="K273" i="1"/>
  <c r="J274" i="1"/>
  <c r="K274" i="1"/>
  <c r="J275" i="1"/>
  <c r="K275" i="1"/>
  <c r="J276" i="1"/>
  <c r="K276" i="1"/>
  <c r="J277" i="1"/>
  <c r="K277" i="1"/>
  <c r="J278" i="1"/>
  <c r="K278" i="1"/>
  <c r="J279" i="1"/>
  <c r="K279" i="1"/>
  <c r="J280" i="1"/>
  <c r="K280" i="1"/>
  <c r="J281" i="1"/>
  <c r="K281" i="1"/>
  <c r="J282" i="1"/>
  <c r="K282" i="1"/>
  <c r="J283" i="1"/>
  <c r="K283" i="1"/>
  <c r="J284" i="1"/>
  <c r="K284" i="1"/>
  <c r="J285" i="1"/>
  <c r="K285" i="1"/>
  <c r="J286" i="1"/>
  <c r="K286" i="1"/>
  <c r="J287" i="1"/>
  <c r="K287" i="1"/>
  <c r="J288" i="1"/>
  <c r="K288" i="1"/>
  <c r="J289" i="1"/>
  <c r="K289" i="1"/>
  <c r="J290" i="1"/>
  <c r="K290" i="1"/>
  <c r="J291" i="1"/>
  <c r="K291" i="1"/>
  <c r="J292" i="1"/>
  <c r="K292" i="1"/>
  <c r="J293" i="1"/>
  <c r="K293" i="1"/>
  <c r="J294" i="1"/>
  <c r="K294" i="1"/>
  <c r="J295" i="1"/>
  <c r="K295" i="1"/>
  <c r="J296" i="1"/>
  <c r="K296" i="1"/>
  <c r="J297" i="1"/>
  <c r="K297" i="1"/>
  <c r="J298" i="1"/>
  <c r="K298" i="1"/>
  <c r="J299" i="1"/>
  <c r="K299" i="1"/>
  <c r="J300" i="1"/>
  <c r="K300" i="1"/>
  <c r="J301" i="1"/>
  <c r="K301" i="1"/>
  <c r="J302" i="1"/>
  <c r="K302" i="1"/>
  <c r="J303" i="1"/>
  <c r="K303" i="1"/>
  <c r="J304" i="1"/>
  <c r="K304" i="1"/>
  <c r="J305" i="1"/>
  <c r="K305" i="1"/>
  <c r="J306" i="1"/>
  <c r="K306" i="1"/>
  <c r="J307" i="1"/>
  <c r="K307" i="1"/>
  <c r="J308" i="1"/>
  <c r="K308" i="1"/>
  <c r="J309" i="1"/>
  <c r="K309" i="1"/>
  <c r="J310" i="1"/>
  <c r="K310" i="1"/>
  <c r="J311" i="1"/>
  <c r="K311" i="1"/>
  <c r="J312" i="1"/>
  <c r="K312" i="1"/>
  <c r="J313" i="1"/>
  <c r="K313" i="1"/>
  <c r="J314" i="1"/>
  <c r="K314" i="1"/>
  <c r="J192" i="1"/>
  <c r="J193" i="1"/>
  <c r="J194" i="1"/>
  <c r="J195" i="1"/>
  <c r="J196" i="1"/>
  <c r="J197" i="1"/>
  <c r="J176" i="1"/>
  <c r="K176" i="1"/>
  <c r="J177" i="1"/>
  <c r="K177" i="1"/>
  <c r="J178" i="1"/>
  <c r="K178" i="1"/>
  <c r="J179" i="1"/>
  <c r="K179" i="1"/>
  <c r="J180" i="1"/>
  <c r="K180" i="1"/>
  <c r="J181" i="1"/>
  <c r="K181" i="1"/>
  <c r="J182" i="1"/>
  <c r="K182" i="1"/>
  <c r="J183" i="1"/>
  <c r="K183" i="1"/>
  <c r="J184" i="1"/>
  <c r="K184" i="1"/>
  <c r="J185" i="1"/>
  <c r="K185" i="1"/>
  <c r="J186" i="1"/>
  <c r="K186" i="1"/>
  <c r="J187" i="1"/>
  <c r="K187" i="1"/>
  <c r="J188" i="1"/>
  <c r="K188" i="1"/>
  <c r="J189" i="1"/>
  <c r="K189" i="1"/>
  <c r="J190" i="1"/>
  <c r="K190" i="1"/>
  <c r="J191" i="1"/>
  <c r="K191" i="1"/>
  <c r="K192" i="1"/>
  <c r="K193" i="1"/>
  <c r="K194" i="1"/>
  <c r="K195" i="1"/>
  <c r="K196" i="1"/>
  <c r="K197" i="1"/>
  <c r="J198" i="1"/>
  <c r="K198" i="1"/>
  <c r="J199" i="1"/>
  <c r="K199" i="1"/>
  <c r="J200" i="1"/>
  <c r="K200" i="1"/>
  <c r="J201" i="1"/>
  <c r="K201" i="1"/>
  <c r="J202" i="1"/>
  <c r="K202" i="1"/>
  <c r="J203" i="1"/>
  <c r="K203" i="1"/>
  <c r="J204" i="1"/>
  <c r="K204" i="1"/>
  <c r="J205" i="1"/>
  <c r="K205" i="1"/>
  <c r="J206" i="1"/>
  <c r="K206" i="1"/>
  <c r="J207" i="1"/>
  <c r="K207" i="1"/>
  <c r="J208" i="1"/>
  <c r="K208" i="1"/>
  <c r="J209" i="1"/>
  <c r="K209" i="1"/>
  <c r="J210" i="1"/>
  <c r="K210" i="1"/>
  <c r="J211" i="1"/>
  <c r="K211" i="1"/>
  <c r="J212" i="1"/>
  <c r="K212" i="1"/>
  <c r="J213" i="1"/>
  <c r="K213" i="1"/>
  <c r="J214" i="1"/>
  <c r="K214" i="1"/>
  <c r="J215" i="1"/>
  <c r="K215" i="1"/>
  <c r="J216" i="1"/>
  <c r="K216" i="1"/>
  <c r="J217" i="1"/>
  <c r="K217" i="1"/>
  <c r="J218" i="1"/>
  <c r="K218" i="1"/>
  <c r="J219" i="1"/>
  <c r="K219" i="1"/>
  <c r="J220" i="1"/>
  <c r="K220" i="1"/>
  <c r="J221" i="1"/>
  <c r="K221" i="1"/>
  <c r="J222" i="1"/>
  <c r="K222" i="1"/>
  <c r="J223" i="1"/>
  <c r="K223" i="1"/>
  <c r="J224" i="1"/>
  <c r="K224" i="1"/>
  <c r="J225" i="1"/>
  <c r="K225" i="1"/>
  <c r="J226" i="1"/>
  <c r="K226" i="1"/>
  <c r="J227" i="1"/>
  <c r="K227" i="1"/>
  <c r="J228" i="1"/>
  <c r="K228" i="1"/>
  <c r="J229" i="1"/>
  <c r="K229" i="1"/>
  <c r="J230" i="1"/>
  <c r="K230" i="1"/>
  <c r="J231" i="1"/>
  <c r="K231" i="1"/>
  <c r="J232" i="1"/>
  <c r="K232" i="1"/>
  <c r="J233" i="1"/>
  <c r="K233" i="1"/>
  <c r="J234" i="1"/>
  <c r="K234" i="1"/>
  <c r="J235" i="1"/>
  <c r="K235" i="1"/>
  <c r="J236" i="1"/>
  <c r="K236" i="1"/>
  <c r="J237" i="1"/>
  <c r="K237" i="1"/>
  <c r="J238" i="1"/>
  <c r="K238" i="1"/>
  <c r="J239" i="1"/>
  <c r="K239" i="1"/>
  <c r="J240" i="1"/>
  <c r="K240" i="1"/>
  <c r="J241" i="1"/>
  <c r="K241" i="1"/>
  <c r="J242" i="1"/>
  <c r="K242" i="1"/>
  <c r="J243" i="1"/>
  <c r="K243" i="1"/>
  <c r="J244" i="1"/>
  <c r="K244" i="1"/>
  <c r="J245" i="1"/>
  <c r="K245" i="1"/>
  <c r="J10" i="1"/>
  <c r="J66" i="1" l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9" i="1"/>
  <c r="J4" i="1"/>
  <c r="J3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94" i="1"/>
</calcChain>
</file>

<file path=xl/sharedStrings.xml><?xml version="1.0" encoding="utf-8"?>
<sst xmlns="http://schemas.openxmlformats.org/spreadsheetml/2006/main" count="981" uniqueCount="308">
  <si>
    <t>LINE</t>
  </si>
  <si>
    <t>FEEDER1</t>
  </si>
  <si>
    <t>MATERIAL1</t>
  </si>
  <si>
    <t>FEEDER2</t>
  </si>
  <si>
    <t>MATERIAL2</t>
  </si>
  <si>
    <t>Vị trí</t>
  </si>
  <si>
    <t>STT</t>
  </si>
  <si>
    <t>S11</t>
  </si>
  <si>
    <t xml:space="preserve"> STOCK HHR</t>
  </si>
  <si>
    <t>STOCK LINE</t>
  </si>
  <si>
    <t>HHR</t>
  </si>
  <si>
    <t>N04-1.1.40</t>
  </si>
  <si>
    <t>SC515K02952</t>
  </si>
  <si>
    <t>N04-2.4.33</t>
  </si>
  <si>
    <t>SC222G044B1</t>
  </si>
  <si>
    <t>N04-2.2.44</t>
  </si>
  <si>
    <t>SC322K029A1</t>
  </si>
  <si>
    <t>N04-2.6.27</t>
  </si>
  <si>
    <t>N04-2.1.41</t>
  </si>
  <si>
    <t>N04-1.5.33</t>
  </si>
  <si>
    <t>N04-1.4.9</t>
  </si>
  <si>
    <t>N04-1.3.41</t>
  </si>
  <si>
    <t>SD1M40020A0</t>
  </si>
  <si>
    <t>N04-1.2.8</t>
  </si>
  <si>
    <t>N04-1.1.35</t>
  </si>
  <si>
    <t>N04-2.4.10</t>
  </si>
  <si>
    <t>SG0CT040111</t>
  </si>
  <si>
    <t>N04-2.2.4</t>
  </si>
  <si>
    <t>SR000130257</t>
  </si>
  <si>
    <t>N04-2.5.3</t>
  </si>
  <si>
    <t>N04-2.5.9</t>
  </si>
  <si>
    <t>N04-2.1.13</t>
  </si>
  <si>
    <t>N04-1.6.13</t>
  </si>
  <si>
    <t>N04-1.5.10</t>
  </si>
  <si>
    <t>N04-1.4.5</t>
  </si>
  <si>
    <t>N04-1.3.37</t>
  </si>
  <si>
    <t>N04-2.7.9</t>
  </si>
  <si>
    <t>5469D58</t>
  </si>
  <si>
    <t>N04-1.2.43</t>
  </si>
  <si>
    <t>N04-1.1.41</t>
  </si>
  <si>
    <t>N04-2.2.7</t>
  </si>
  <si>
    <t>SR004730253</t>
  </si>
  <si>
    <t>N04-2.6.29</t>
  </si>
  <si>
    <t>N04-2.4.34</t>
  </si>
  <si>
    <t>N04-2.1.5</t>
  </si>
  <si>
    <t>SE063721SX1</t>
  </si>
  <si>
    <t>N04-1.5.34</t>
  </si>
  <si>
    <t>SS05330P0A0</t>
  </si>
  <si>
    <t>N04-1.3.43</t>
  </si>
  <si>
    <t>N04-1.3.11</t>
  </si>
  <si>
    <t>N04-2.4.5</t>
  </si>
  <si>
    <t>N04-2.3.37</t>
  </si>
  <si>
    <t>N04-2.6.39</t>
  </si>
  <si>
    <t>SE0621UTDX0</t>
  </si>
  <si>
    <t>N04-2.5.39</t>
  </si>
  <si>
    <t>N04-2.2.37</t>
  </si>
  <si>
    <t>N04-1.6.9</t>
  </si>
  <si>
    <t>N04-1.5.44</t>
  </si>
  <si>
    <t>N04-1.4.16</t>
  </si>
  <si>
    <t>N04-1.2.13</t>
  </si>
  <si>
    <t>N04-2.3.12</t>
  </si>
  <si>
    <t>N04-2.4.39</t>
  </si>
  <si>
    <t>SI4121219D1</t>
  </si>
  <si>
    <t>N04-2.6.34</t>
  </si>
  <si>
    <t>N04-2.2.10</t>
  </si>
  <si>
    <t>N04-1.6.40</t>
  </si>
  <si>
    <t>5469C50</t>
  </si>
  <si>
    <t>N04-1.5.39</t>
  </si>
  <si>
    <t>SD53Z5V1261</t>
  </si>
  <si>
    <t>N04-1.4.10</t>
  </si>
  <si>
    <t>N04-1.1.7</t>
  </si>
  <si>
    <t>N04-2.2.8</t>
  </si>
  <si>
    <t>N04-2.4.35</t>
  </si>
  <si>
    <t>SR010030432</t>
  </si>
  <si>
    <t>N04-2.6.3</t>
  </si>
  <si>
    <t>N04-2.1.6</t>
  </si>
  <si>
    <t>SC518M02713</t>
  </si>
  <si>
    <t>N04-1.6.30</t>
  </si>
  <si>
    <t>43559C3</t>
  </si>
  <si>
    <t>N04-1.5.35</t>
  </si>
  <si>
    <t>N04-1.3.5</t>
  </si>
  <si>
    <t>N04-1.3.12</t>
  </si>
  <si>
    <t>N04-2.3.36</t>
  </si>
  <si>
    <t>N04-2.4.44</t>
  </si>
  <si>
    <t>N04-2.6.38</t>
  </si>
  <si>
    <t>N04-2.5.38</t>
  </si>
  <si>
    <t>N04-2.2.36</t>
  </si>
  <si>
    <t>N04-1.6.8</t>
  </si>
  <si>
    <t>N04-1.5.43</t>
  </si>
  <si>
    <t>N04-1.4.14</t>
  </si>
  <si>
    <t>N04-1.2.12</t>
  </si>
  <si>
    <t>N04-2.3.35</t>
  </si>
  <si>
    <t>N04-2.4.42</t>
  </si>
  <si>
    <t>N04-2.6.37</t>
  </si>
  <si>
    <t>N04-2.5.37</t>
  </si>
  <si>
    <t>N04-2.2.35</t>
  </si>
  <si>
    <t>N04-1.6.6</t>
  </si>
  <si>
    <t>N04-1.5.42</t>
  </si>
  <si>
    <t>N04-1.4.13</t>
  </si>
  <si>
    <t>N04-1.2.10</t>
  </si>
  <si>
    <t>N04-2.3.11</t>
  </si>
  <si>
    <t>N04-2.4.38</t>
  </si>
  <si>
    <t>N04-2.6.33</t>
  </si>
  <si>
    <t>N04-2.1.9</t>
  </si>
  <si>
    <t>N04-1.6.4</t>
  </si>
  <si>
    <t>SG0181F3140</t>
  </si>
  <si>
    <t>N04-1.5.38</t>
  </si>
  <si>
    <t>SC222F064B4</t>
  </si>
  <si>
    <t>N04-1.3.9</t>
  </si>
  <si>
    <t>N04-1.1.43</t>
  </si>
  <si>
    <t>N04-2.5.11</t>
  </si>
  <si>
    <t>N04-2.3.6</t>
  </si>
  <si>
    <t>N04-2.7.3</t>
  </si>
  <si>
    <t>N04-2.5.5</t>
  </si>
  <si>
    <t>N04-1.7.40</t>
  </si>
  <si>
    <t>N04-1.5.9</t>
  </si>
  <si>
    <t>N04-1.4.37</t>
  </si>
  <si>
    <t>N04-1.2.36</t>
  </si>
  <si>
    <t>N04-2.4.7</t>
  </si>
  <si>
    <t>N04-2.3.39</t>
  </si>
  <si>
    <t>N04-2.6.6</t>
  </si>
  <si>
    <t>N04-2.5.40</t>
  </si>
  <si>
    <t>N04-1.7.34</t>
  </si>
  <si>
    <t>N04-1.5.6</t>
  </si>
  <si>
    <t>N04-1.4.34</t>
  </si>
  <si>
    <t>N04-1.2.15</t>
  </si>
  <si>
    <t>N04-2.3.8</t>
  </si>
  <si>
    <t>N04-2.2.38</t>
  </si>
  <si>
    <t>N04-2.7.35</t>
  </si>
  <si>
    <t>N04-2.5.7</t>
  </si>
  <si>
    <t>N04-2.5.13</t>
  </si>
  <si>
    <t>N04-2.1.10</t>
  </si>
  <si>
    <t>N04-1.6.11</t>
  </si>
  <si>
    <t>N04-1.4.40</t>
  </si>
  <si>
    <t>SR010000456</t>
  </si>
  <si>
    <t>N04-1.3.35</t>
  </si>
  <si>
    <t>N04-1.2.39</t>
  </si>
  <si>
    <t>N04-2.3.38</t>
  </si>
  <si>
    <t>SC527M02718</t>
  </si>
  <si>
    <t>N04-2.4.6</t>
  </si>
  <si>
    <t>N04-2.6.42</t>
  </si>
  <si>
    <t>N04-2.5.4</t>
  </si>
  <si>
    <t>N04-1.7.11</t>
  </si>
  <si>
    <t>54699B5</t>
  </si>
  <si>
    <t>N04-1.5.5</t>
  </si>
  <si>
    <t>N04-1.4.3</t>
  </si>
  <si>
    <t>N04-1.2.14</t>
  </si>
  <si>
    <t>N04-2.3.7</t>
  </si>
  <si>
    <t>N04-2.5.12</t>
  </si>
  <si>
    <t>N04-2.7.31</t>
  </si>
  <si>
    <t>N04-2.5.6</t>
  </si>
  <si>
    <t>N04-1.7.7</t>
  </si>
  <si>
    <t>N04-1.6.10</t>
  </si>
  <si>
    <t>N04-1.4.39</t>
  </si>
  <si>
    <t>N04-1.3.34</t>
  </si>
  <si>
    <t>SR004700456</t>
  </si>
  <si>
    <t>N04-1.2.37</t>
  </si>
  <si>
    <t>N04-2.5.10</t>
  </si>
  <si>
    <t>N04-2.3.5</t>
  </si>
  <si>
    <t>N04-2.7.13</t>
  </si>
  <si>
    <t>N04-2.5.42</t>
  </si>
  <si>
    <t>N04-1.7.4</t>
  </si>
  <si>
    <t>54699C4</t>
  </si>
  <si>
    <t>N04-1.5.8</t>
  </si>
  <si>
    <t>N04-1.4.36</t>
  </si>
  <si>
    <t>N04-1.2.35</t>
  </si>
  <si>
    <t>N04-2.3.34</t>
  </si>
  <si>
    <t>N04-2.4.41</t>
  </si>
  <si>
    <t>SR006800451</t>
  </si>
  <si>
    <t>N04-2.6.36</t>
  </si>
  <si>
    <t>N04-2.5.36</t>
  </si>
  <si>
    <t>N04-2.2.34</t>
  </si>
  <si>
    <t>N04-1.6.5</t>
  </si>
  <si>
    <t>N04-1.5.41</t>
  </si>
  <si>
    <t>N04-1.4.12</t>
  </si>
  <si>
    <t>N04-1.1.9</t>
  </si>
  <si>
    <t>N04-2.3.10</t>
  </si>
  <si>
    <t>N04-2.4.37</t>
  </si>
  <si>
    <t>N04-2.6.31</t>
  </si>
  <si>
    <t>N04-2.1.8</t>
  </si>
  <si>
    <t>N04-1.6.35</t>
  </si>
  <si>
    <t>S0M0413A001</t>
  </si>
  <si>
    <t>N04-1.5.37</t>
  </si>
  <si>
    <t>N04-1.3.8</t>
  </si>
  <si>
    <t>N04-1.1.42</t>
  </si>
  <si>
    <t>N04-1.1.39</t>
  </si>
  <si>
    <t>N04-2.4.32</t>
  </si>
  <si>
    <t>N04-2.2.42</t>
  </si>
  <si>
    <t>SR001030253</t>
  </si>
  <si>
    <t>N04-2.6.19</t>
  </si>
  <si>
    <t>5469G67</t>
  </si>
  <si>
    <t>N04-2.1.40</t>
  </si>
  <si>
    <t>N04-1.6.17</t>
  </si>
  <si>
    <t>N04-1.5.13</t>
  </si>
  <si>
    <t>N04-1.4.8</t>
  </si>
  <si>
    <t>N04-1.3.40</t>
  </si>
  <si>
    <t>N04-1.2.7</t>
  </si>
  <si>
    <t>SR003300253</t>
  </si>
  <si>
    <t>N04-1.1.38</t>
  </si>
  <si>
    <t>N04-2.4.12</t>
  </si>
  <si>
    <t>N04-2.2.41</t>
  </si>
  <si>
    <t>N04-2.5.35</t>
  </si>
  <si>
    <t>N04-2.6.16</t>
  </si>
  <si>
    <t>N04-2.1.39</t>
  </si>
  <si>
    <t>N04-1.6.16</t>
  </si>
  <si>
    <t>N04-1.5.12</t>
  </si>
  <si>
    <t>N04-1.4.7</t>
  </si>
  <si>
    <t>N04-1.3.39</t>
  </si>
  <si>
    <t>N04-1.2.6</t>
  </si>
  <si>
    <t>N04-2.4.9</t>
  </si>
  <si>
    <t>N04-2.3.42</t>
  </si>
  <si>
    <t>N04-2.6.9</t>
  </si>
  <si>
    <t>N04-2.5.41</t>
  </si>
  <si>
    <t>N04-1.7.37</t>
  </si>
  <si>
    <t>N04-1.5.7</t>
  </si>
  <si>
    <t>N04-1.4.35</t>
  </si>
  <si>
    <t>N04-1.2.3</t>
  </si>
  <si>
    <t>N04-1.1.11</t>
  </si>
  <si>
    <t>SI4182203D1</t>
  </si>
  <si>
    <t>N04-2.3.9</t>
  </si>
  <si>
    <t>SR000000456</t>
  </si>
  <si>
    <t>N04-2.2.39</t>
  </si>
  <si>
    <t>N04-2.5.14</t>
  </si>
  <si>
    <t>N04-2.7.39</t>
  </si>
  <si>
    <t>N04-2.5.8</t>
  </si>
  <si>
    <t>N04-2.1.11</t>
  </si>
  <si>
    <t>N04-1.6.12</t>
  </si>
  <si>
    <t>N04-1.4.42</t>
  </si>
  <si>
    <t>N04-1.3.36</t>
  </si>
  <si>
    <t>N04-1.2.40</t>
  </si>
  <si>
    <t>N04-1.1.37</t>
  </si>
  <si>
    <t>N04-2.4.11</t>
  </si>
  <si>
    <t>N04-2.2.40</t>
  </si>
  <si>
    <t>N04-2.5.34</t>
  </si>
  <si>
    <t>N04-2.6.12</t>
  </si>
  <si>
    <t>N04-2.1.37</t>
  </si>
  <si>
    <t>N04-1.6.14</t>
  </si>
  <si>
    <t>N04-1.5.11</t>
  </si>
  <si>
    <t>N04-1.4.6</t>
  </si>
  <si>
    <t>N04-1.3.38</t>
  </si>
  <si>
    <t>N04-1.2.5</t>
  </si>
  <si>
    <t>N04-2.4.36</t>
  </si>
  <si>
    <t>N04-2.2.9</t>
  </si>
  <si>
    <t>N04-2.6.30</t>
  </si>
  <si>
    <t>N04-2.1.7</t>
  </si>
  <si>
    <t>N04-1.6.32</t>
  </si>
  <si>
    <t>N04-1.5.36</t>
  </si>
  <si>
    <t>N04-1.3.7</t>
  </si>
  <si>
    <t>N04-1.3.13</t>
  </si>
  <si>
    <t>N04-2.3.13</t>
  </si>
  <si>
    <t>N04-2.6.35</t>
  </si>
  <si>
    <t>N04-2.4.40</t>
  </si>
  <si>
    <t>N04-2.2.12</t>
  </si>
  <si>
    <t>N04-1.6.44</t>
  </si>
  <si>
    <t>N04-1.5.40</t>
  </si>
  <si>
    <t>N04-1.4.11</t>
  </si>
  <si>
    <t>N04-1.1.8</t>
  </si>
  <si>
    <t>N04-1.4.38</t>
  </si>
  <si>
    <t>N04-1.6.45</t>
  </si>
  <si>
    <t>N04-1.4.33</t>
  </si>
  <si>
    <t>N04-1.1.33</t>
  </si>
  <si>
    <t>N04-1.6.15</t>
  </si>
  <si>
    <t>N04-1.6.37</t>
  </si>
  <si>
    <t>N04-1.5.32</t>
  </si>
  <si>
    <t>N04-1.2.34</t>
  </si>
  <si>
    <t>N04-1.6.42</t>
  </si>
  <si>
    <t>N04-1.4.32</t>
  </si>
  <si>
    <t>N04-1.2.38</t>
  </si>
  <si>
    <t>N04-1.1.32</t>
  </si>
  <si>
    <t>N04-1.6.2</t>
  </si>
  <si>
    <t>N04-1.5.27</t>
  </si>
  <si>
    <t>N04-1.3.6</t>
  </si>
  <si>
    <t>N04-1.6.31</t>
  </si>
  <si>
    <t>SA0MX25U160</t>
  </si>
  <si>
    <t>N04-1.5.29</t>
  </si>
  <si>
    <t>N04-1.6.38</t>
  </si>
  <si>
    <t>N04-1.1.12</t>
  </si>
  <si>
    <t>SR002430250</t>
  </si>
  <si>
    <t>N04-1.3.15</t>
  </si>
  <si>
    <t>N04-1.1.6</t>
  </si>
  <si>
    <t>N04-1.7.32</t>
  </si>
  <si>
    <t>N04-1.5.45</t>
  </si>
  <si>
    <t>N04-1.3.10</t>
  </si>
  <si>
    <t>N04-1.7.39</t>
  </si>
  <si>
    <t>N04-1.4.41</t>
  </si>
  <si>
    <t>N04-1.4.44</t>
  </si>
  <si>
    <t>N04-1.6.33</t>
  </si>
  <si>
    <t>N04-1.5.30</t>
  </si>
  <si>
    <t>N04-1.2.11</t>
  </si>
  <si>
    <t>N04-1.4.29</t>
  </si>
  <si>
    <t>N04-1.1.30</t>
  </si>
  <si>
    <t>N04-1.2.42</t>
  </si>
  <si>
    <t>N04-1.1.36</t>
  </si>
  <si>
    <t>SC310I025A0</t>
  </si>
  <si>
    <t>SC222H024B6</t>
  </si>
  <si>
    <t>N04-2.1.38</t>
  </si>
  <si>
    <t>N04-1.3.14</t>
  </si>
  <si>
    <t>N04-1.1.45</t>
  </si>
  <si>
    <t>N04-1.7.15</t>
  </si>
  <si>
    <t>N04-1.2.9</t>
  </si>
  <si>
    <t>N04-1.1.4</t>
  </si>
  <si>
    <t>SC527L02754</t>
  </si>
  <si>
    <t>N04-1.6.41</t>
  </si>
  <si>
    <t>N04-1.4.31</t>
  </si>
  <si>
    <t>N04-1.1.31</t>
  </si>
  <si>
    <t>N04-1.5.31</t>
  </si>
  <si>
    <t>N04-1.1.10</t>
  </si>
  <si>
    <t>N04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</si>
</sst>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 applyNumberFormat="1" applyFont="1" applyProtection="1"/>
    <xf numFmtId="0" fontId="0" fillId="0" borderId="1" xfId="0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0" xfId="0" applyFont="1" applyProtection="1"/>
    <xf numFmtId="0" fontId="1" fillId="2" borderId="3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Border="1" applyAlignment="1" applyProtection="1">
      <alignment horizontal="center" vertical="center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2" borderId="6" xfId="0" applyNumberFormat="1" applyFont="1" applyFill="1" applyBorder="1" applyAlignment="1" applyProtection="1">
      <alignment horizontal="center" vertical="center"/>
    </xf>
    <xf numFmtId="0" fontId="1" fillId="2" borderId="7" xfId="0" applyNumberFormat="1" applyFont="1" applyFill="1" applyBorder="1" applyAlignment="1" applyProtection="1">
      <alignment horizontal="center" vertical="center"/>
    </xf>
    <xf numFmtId="0" fontId="1" fillId="2" borderId="8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Border="1" applyProtection="1"/>
    <xf numFmtId="0" fontId="1" fillId="0" borderId="1" xfId="0" applyFont="1" applyBorder="1" applyProtection="1"/>
    <xf numFmtId="0" fontId="0" fillId="0" borderId="0" xfId="0"/>
    <xf numFmtId="0" fontId="0" fillId="0" borderId="0" xfId="0" applyFill="1" applyBorder="1"/>
    <xf numFmtId="0" fontId="0" fillId="3" borderId="1" xfId="0" applyNumberFormat="1" applyFont="1" applyFill="1" applyBorder="1" applyAlignment="1" applyProtection="1">
      <alignment horizontal="center" vertical="center"/>
    </xf>
    <xf numFmtId="0" fontId="0" fillId="3" borderId="3" xfId="0" applyNumberFormat="1" applyFont="1" applyFill="1" applyBorder="1" applyAlignment="1" applyProtection="1">
      <alignment horizontal="center"/>
    </xf>
    <xf numFmtId="0" fontId="0" fillId="3" borderId="4" xfId="0" applyNumberFormat="1" applyFont="1" applyFill="1" applyBorder="1" applyAlignment="1" applyProtection="1">
      <alignment horizontal="center"/>
    </xf>
    <xf numFmtId="0" fontId="1" fillId="0" borderId="1" xfId="0" applyNumberFormat="1" applyFont="1" applyBorder="1" applyProtecti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</xdr:row>
          <xdr:rowOff>180975</xdr:rowOff>
        </xdr:from>
        <xdr:to>
          <xdr:col>11</xdr:col>
          <xdr:colOff>590550</xdr:colOff>
          <xdr:row>4</xdr:row>
          <xdr:rowOff>38100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vi-VN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618"/>
  <sheetViews>
    <sheetView tabSelected="1" topLeftCell="C1" workbookViewId="0">
      <selection activeCell="L15" sqref="L15"/>
    </sheetView>
  </sheetViews>
  <sheetFormatPr defaultRowHeight="15"/>
  <cols>
    <col min="1" max="1" width="4.5703125" style="2" hidden="1" customWidth="1"/>
    <col min="2" max="2" width="5.140625" style="2" hidden="1" customWidth="1"/>
    <col min="3" max="3" width="11.42578125" style="2" customWidth="1"/>
    <col min="4" max="4" width="16.7109375" style="2" bestFit="1" customWidth="1"/>
    <col min="5" max="5" width="10.28515625" style="2" bestFit="1" customWidth="1"/>
    <col min="6" max="6" width="11.42578125" style="2" customWidth="1"/>
    <col min="7" max="7" width="16.140625" style="2" customWidth="1"/>
    <col min="8" max="8" width="16.140625" style="2" hidden="1" customWidth="1"/>
    <col min="9" max="9" width="17.28515625" style="2" hidden="1" customWidth="1"/>
    <col min="10" max="10" width="11.28515625" style="2" bestFit="1" customWidth="1"/>
    <col min="11" max="11" width="11" style="2" bestFit="1" customWidth="1"/>
    <col min="12" max="12" width="9.85546875" customWidth="1"/>
    <col min="13" max="13" width="13.42578125" bestFit="1" customWidth="1"/>
    <col min="14" max="14" width="12.7109375" bestFit="1" customWidth="1"/>
    <col min="15" max="15" width="4.7109375" bestFit="1" customWidth="1"/>
    <col min="16" max="16" width="13.42578125" bestFit="1" customWidth="1"/>
  </cols>
  <sheetData>
    <row r="1" spans="1:18" ht="15.75" thickBot="1">
      <c r="A1" s="3" t="s">
        <v>6</v>
      </c>
      <c r="B1" s="9" t="s">
        <v>0</v>
      </c>
      <c r="C1" s="13" t="s">
        <v>1</v>
      </c>
      <c r="D1" s="14" t="s">
        <v>2</v>
      </c>
      <c r="E1" s="11" t="s">
        <v>5</v>
      </c>
      <c r="F1" s="3" t="s">
        <v>3</v>
      </c>
      <c r="G1" s="3" t="s">
        <v>4</v>
      </c>
      <c r="H1" s="14" t="s">
        <v>2</v>
      </c>
      <c r="I1" s="13" t="s">
        <v>1</v>
      </c>
      <c r="J1" s="11" t="s">
        <v>8</v>
      </c>
      <c r="K1" s="12" t="s">
        <v>9</v>
      </c>
      <c r="M1" s="19" t="s">
        <v>10</v>
      </c>
      <c r="N1" s="19"/>
      <c r="P1" s="20" t="s">
        <v>0</v>
      </c>
      <c r="Q1" s="21"/>
    </row>
    <row r="2" spans="1:18">
      <c r="A2" s="2">
        <v>93</v>
      </c>
      <c r="C2" s="7" t="s">
        <v>172</v>
      </c>
      <c r="D2" s="1">
        <v>1419100</v>
      </c>
      <c r="E2" s="4" t="e">
        <f>VLOOKUP(G:G,H:I,2,0)</f>
        <v>#N/A</v>
      </c>
      <c r="F2" s="16" t="s">
        <v>11</v>
      </c>
      <c r="G2" s="16" t="s">
        <v>12</v>
      </c>
      <c r="H2" s="6">
        <f>D2</f>
        <v>1419100</v>
      </c>
      <c r="I2" s="6" t="str">
        <f>C2</f>
        <v>N04-1.6.5</v>
      </c>
      <c r="J2" s="10">
        <f>VLOOKUP(G2,M:N,2,0)</f>
        <v>135000</v>
      </c>
      <c r="K2" s="10">
        <f t="shared" ref="K2:K33" si="0">VLOOKUP(G2,P:Q,2,0)</f>
        <v>51697</v>
      </c>
      <c r="M2" s="17">
        <v>1410006</v>
      </c>
      <c r="N2" s="23">
        <v>285000</v>
      </c>
      <c r="O2" s="17" t="s">
        <v>10</v>
      </c>
      <c r="P2" s="18">
        <v>1410006</v>
      </c>
      <c r="Q2" s="23">
        <v>19398</v>
      </c>
      <c r="R2" s="18" t="s">
        <v>307</v>
      </c>
    </row>
    <row r="3" spans="1:18">
      <c r="A3" s="2">
        <v>92</v>
      </c>
      <c r="C3" s="7" t="s">
        <v>67</v>
      </c>
      <c r="D3" s="1">
        <v>3646081</v>
      </c>
      <c r="E3" s="4" t="str">
        <f t="shared" ref="E3:E66" si="1">VLOOKUP(G:G,H:I,2,0)</f>
        <v>N04-1.5.33</v>
      </c>
      <c r="F3" s="16" t="s">
        <v>13</v>
      </c>
      <c r="G3" s="16" t="s">
        <v>14</v>
      </c>
      <c r="H3" s="6">
        <f t="shared" ref="H3:H66" si="2">D3</f>
        <v>3646081</v>
      </c>
      <c r="I3" s="6" t="str">
        <f t="shared" ref="I3:I66" si="3">C3</f>
        <v>N04-1.5.39</v>
      </c>
      <c r="J3" s="1">
        <f t="shared" ref="J3:J33" si="4">VLOOKUP(G3,M:N,2,0)</f>
        <v>4890000</v>
      </c>
      <c r="K3" s="1">
        <f t="shared" si="0"/>
        <v>32308</v>
      </c>
      <c r="M3" s="17">
        <v>1410009</v>
      </c>
      <c r="N3" s="23">
        <v>105000</v>
      </c>
      <c r="O3" s="17" t="s">
        <v>10</v>
      </c>
      <c r="P3" s="17">
        <v>1410009</v>
      </c>
      <c r="Q3" s="23">
        <v>57270</v>
      </c>
      <c r="R3" s="17" t="s">
        <v>307</v>
      </c>
    </row>
    <row r="4" spans="1:18">
      <c r="A4" s="2">
        <v>91</v>
      </c>
      <c r="C4" s="7" t="s">
        <v>124</v>
      </c>
      <c r="D4" s="1">
        <v>2351171</v>
      </c>
      <c r="E4" s="4" t="str">
        <f t="shared" si="1"/>
        <v>N04-1.1.45</v>
      </c>
      <c r="F4" s="16" t="s">
        <v>15</v>
      </c>
      <c r="G4" s="16" t="s">
        <v>16</v>
      </c>
      <c r="H4" s="6">
        <f t="shared" si="2"/>
        <v>2351171</v>
      </c>
      <c r="I4" s="6" t="str">
        <f t="shared" si="3"/>
        <v>N04-1.4.34</v>
      </c>
      <c r="J4" s="1">
        <f t="shared" si="4"/>
        <v>315000</v>
      </c>
      <c r="K4" s="1">
        <f t="shared" si="0"/>
        <v>45938</v>
      </c>
      <c r="M4" s="17">
        <v>1419045</v>
      </c>
      <c r="N4" s="23">
        <v>41667</v>
      </c>
      <c r="O4" s="17" t="s">
        <v>10</v>
      </c>
      <c r="P4" s="17">
        <v>1419045</v>
      </c>
      <c r="Q4" s="23">
        <v>39574</v>
      </c>
      <c r="R4" s="17" t="s">
        <v>307</v>
      </c>
    </row>
    <row r="5" spans="1:18">
      <c r="A5" s="2">
        <v>90</v>
      </c>
      <c r="C5" s="7" t="s">
        <v>229</v>
      </c>
      <c r="D5" s="1">
        <v>2322231</v>
      </c>
      <c r="E5" s="4" t="str">
        <f t="shared" si="1"/>
        <v>N04-1.6.10</v>
      </c>
      <c r="F5" s="16" t="s">
        <v>17</v>
      </c>
      <c r="G5" s="22">
        <v>5420044</v>
      </c>
      <c r="H5" s="6">
        <f t="shared" si="2"/>
        <v>2322231</v>
      </c>
      <c r="I5" s="6" t="str">
        <f t="shared" si="3"/>
        <v>N04-1.2.40</v>
      </c>
      <c r="J5" s="1">
        <f t="shared" si="4"/>
        <v>50000</v>
      </c>
      <c r="K5" s="1">
        <f t="shared" si="0"/>
        <v>43260</v>
      </c>
      <c r="M5" s="17">
        <v>1419045</v>
      </c>
      <c r="N5" s="23">
        <v>210000</v>
      </c>
      <c r="O5" s="17" t="s">
        <v>10</v>
      </c>
      <c r="P5" s="17">
        <v>1419069</v>
      </c>
      <c r="Q5" s="23">
        <v>30844</v>
      </c>
      <c r="R5" s="17" t="s">
        <v>307</v>
      </c>
    </row>
    <row r="6" spans="1:18">
      <c r="A6" s="2">
        <v>89</v>
      </c>
      <c r="C6" s="7" t="s">
        <v>24</v>
      </c>
      <c r="D6" s="1">
        <v>3640523</v>
      </c>
      <c r="E6" s="4" t="str">
        <f t="shared" si="1"/>
        <v>N04-1.2.38</v>
      </c>
      <c r="F6" s="16" t="s">
        <v>18</v>
      </c>
      <c r="G6" s="22">
        <v>1433001</v>
      </c>
      <c r="H6" s="6">
        <f t="shared" si="2"/>
        <v>3640523</v>
      </c>
      <c r="I6" s="6" t="str">
        <f t="shared" si="3"/>
        <v>N04-1.1.35</v>
      </c>
      <c r="J6" s="1">
        <f t="shared" si="4"/>
        <v>1995000</v>
      </c>
      <c r="K6" s="1">
        <f t="shared" si="0"/>
        <v>45349</v>
      </c>
      <c r="M6" s="17">
        <v>1419045</v>
      </c>
      <c r="N6" s="23">
        <v>100000</v>
      </c>
      <c r="O6" s="17" t="s">
        <v>10</v>
      </c>
      <c r="P6" s="17">
        <v>1419081</v>
      </c>
      <c r="Q6" s="23">
        <v>36428</v>
      </c>
      <c r="R6" s="17" t="s">
        <v>307</v>
      </c>
    </row>
    <row r="7" spans="1:18">
      <c r="A7" s="2">
        <v>88</v>
      </c>
      <c r="C7" s="7" t="s">
        <v>142</v>
      </c>
      <c r="D7" s="1">
        <v>9907994</v>
      </c>
      <c r="E7" s="4" t="e">
        <f t="shared" si="1"/>
        <v>#N/A</v>
      </c>
      <c r="F7" s="16" t="s">
        <v>19</v>
      </c>
      <c r="G7" s="22">
        <v>1430764</v>
      </c>
      <c r="H7" s="6">
        <f t="shared" si="2"/>
        <v>9907994</v>
      </c>
      <c r="I7" s="6" t="str">
        <f t="shared" si="3"/>
        <v>N04-1.7.11</v>
      </c>
      <c r="J7" s="1">
        <f t="shared" si="4"/>
        <v>8558</v>
      </c>
      <c r="K7" s="1">
        <f t="shared" si="0"/>
        <v>34071</v>
      </c>
      <c r="M7" s="17">
        <v>1419069</v>
      </c>
      <c r="N7" s="23">
        <v>5644</v>
      </c>
      <c r="O7" s="17" t="s">
        <v>10</v>
      </c>
      <c r="P7" s="17">
        <v>1419100</v>
      </c>
      <c r="Q7" s="23">
        <v>44038</v>
      </c>
      <c r="R7" s="17" t="s">
        <v>307</v>
      </c>
    </row>
    <row r="8" spans="1:18">
      <c r="A8" s="2">
        <v>87</v>
      </c>
      <c r="C8" s="7" t="s">
        <v>88</v>
      </c>
      <c r="D8" s="1">
        <v>4210451</v>
      </c>
      <c r="E8" s="4" t="e">
        <f t="shared" si="1"/>
        <v>#N/A</v>
      </c>
      <c r="F8" s="16" t="s">
        <v>20</v>
      </c>
      <c r="G8" s="22">
        <v>1430730</v>
      </c>
      <c r="H8" s="6">
        <f t="shared" si="2"/>
        <v>4210451</v>
      </c>
      <c r="I8" s="6" t="str">
        <f t="shared" si="3"/>
        <v>N04-1.5.43</v>
      </c>
      <c r="J8" s="1">
        <f t="shared" si="4"/>
        <v>170000</v>
      </c>
      <c r="K8" s="1">
        <f t="shared" si="0"/>
        <v>66404</v>
      </c>
      <c r="M8" s="17">
        <v>1419069</v>
      </c>
      <c r="N8" s="23">
        <v>295000</v>
      </c>
      <c r="O8" s="17" t="s">
        <v>10</v>
      </c>
      <c r="P8" s="17">
        <v>1419107</v>
      </c>
      <c r="Q8" s="23">
        <v>45346</v>
      </c>
      <c r="R8" s="17" t="s">
        <v>307</v>
      </c>
    </row>
    <row r="9" spans="1:18">
      <c r="A9" s="2">
        <v>86</v>
      </c>
      <c r="C9" s="7" t="s">
        <v>257</v>
      </c>
      <c r="D9" s="7" t="s">
        <v>220</v>
      </c>
      <c r="E9" s="4" t="str">
        <f t="shared" si="1"/>
        <v>N04-1.4.29</v>
      </c>
      <c r="F9" s="16" t="s">
        <v>21</v>
      </c>
      <c r="G9" s="16" t="s">
        <v>22</v>
      </c>
      <c r="H9" s="6" t="str">
        <f t="shared" si="2"/>
        <v>SR000000456</v>
      </c>
      <c r="I9" s="6" t="str">
        <f t="shared" si="3"/>
        <v>N04-1.4.38</v>
      </c>
      <c r="J9" s="1">
        <f t="shared" si="4"/>
        <v>477000</v>
      </c>
      <c r="K9" s="1">
        <f t="shared" si="0"/>
        <v>13074</v>
      </c>
      <c r="M9" s="17">
        <v>1419069</v>
      </c>
      <c r="N9" s="23">
        <v>100000</v>
      </c>
      <c r="O9" s="17" t="s">
        <v>10</v>
      </c>
      <c r="P9" s="17">
        <v>1430084</v>
      </c>
      <c r="Q9" s="23">
        <v>34717</v>
      </c>
      <c r="R9" s="17" t="s">
        <v>307</v>
      </c>
    </row>
    <row r="10" spans="1:18">
      <c r="A10" s="2">
        <v>85</v>
      </c>
      <c r="C10" s="7" t="s">
        <v>23</v>
      </c>
      <c r="D10" s="1">
        <v>1430084</v>
      </c>
      <c r="E10" s="4" t="str">
        <f t="shared" si="1"/>
        <v>N04-1.2.39</v>
      </c>
      <c r="F10" s="16" t="s">
        <v>23</v>
      </c>
      <c r="G10" s="22">
        <v>3200013</v>
      </c>
      <c r="H10" s="6">
        <f t="shared" si="2"/>
        <v>1430084</v>
      </c>
      <c r="I10" s="6" t="str">
        <f t="shared" si="3"/>
        <v>N04-1.2.8</v>
      </c>
      <c r="J10" s="1">
        <f t="shared" si="4"/>
        <v>30000</v>
      </c>
      <c r="K10" s="1">
        <f t="shared" si="0"/>
        <v>49713</v>
      </c>
      <c r="M10" s="17">
        <v>1419081</v>
      </c>
      <c r="N10" s="23">
        <v>180000</v>
      </c>
      <c r="O10" s="17" t="s">
        <v>10</v>
      </c>
      <c r="P10" s="17">
        <v>1430144</v>
      </c>
      <c r="Q10" s="23">
        <v>16969</v>
      </c>
      <c r="R10" s="17" t="s">
        <v>307</v>
      </c>
    </row>
    <row r="11" spans="1:18">
      <c r="A11" s="2">
        <v>84</v>
      </c>
      <c r="C11" s="7" t="s">
        <v>185</v>
      </c>
      <c r="D11" s="1">
        <v>2322005</v>
      </c>
      <c r="E11" s="4" t="str">
        <f t="shared" si="1"/>
        <v>N04-1.5.27</v>
      </c>
      <c r="F11" s="16" t="s">
        <v>24</v>
      </c>
      <c r="G11" s="22">
        <v>1419069</v>
      </c>
      <c r="H11" s="6">
        <f t="shared" si="2"/>
        <v>2322005</v>
      </c>
      <c r="I11" s="6" t="str">
        <f t="shared" si="3"/>
        <v>N04-1.1.39</v>
      </c>
      <c r="J11" s="1">
        <f t="shared" si="4"/>
        <v>5644</v>
      </c>
      <c r="K11" s="1">
        <f t="shared" si="0"/>
        <v>30844</v>
      </c>
      <c r="M11" s="17">
        <v>1419100</v>
      </c>
      <c r="N11" s="23">
        <v>310000</v>
      </c>
      <c r="O11" s="17" t="s">
        <v>10</v>
      </c>
      <c r="P11" s="17">
        <v>1430443</v>
      </c>
      <c r="Q11" s="23">
        <v>62061</v>
      </c>
      <c r="R11" s="17" t="s">
        <v>307</v>
      </c>
    </row>
    <row r="12" spans="1:18">
      <c r="A12" s="2">
        <v>83</v>
      </c>
      <c r="C12" s="7" t="s">
        <v>258</v>
      </c>
      <c r="D12" s="1">
        <v>4210471</v>
      </c>
      <c r="E12" s="4" t="str">
        <f t="shared" si="1"/>
        <v>N04-1.5.9</v>
      </c>
      <c r="F12" s="16" t="s">
        <v>25</v>
      </c>
      <c r="G12" s="16" t="s">
        <v>26</v>
      </c>
      <c r="H12" s="6">
        <f t="shared" si="2"/>
        <v>4210471</v>
      </c>
      <c r="I12" s="6" t="str">
        <f t="shared" si="3"/>
        <v>N04-1.6.45</v>
      </c>
      <c r="J12" s="1">
        <f t="shared" si="4"/>
        <v>400000</v>
      </c>
      <c r="K12" s="1">
        <f t="shared" si="0"/>
        <v>147472</v>
      </c>
      <c r="M12" s="17">
        <v>1419107</v>
      </c>
      <c r="N12" s="23">
        <v>310000</v>
      </c>
      <c r="O12" s="17" t="s">
        <v>10</v>
      </c>
      <c r="P12" s="17">
        <v>1430710</v>
      </c>
      <c r="Q12" s="23">
        <v>37960</v>
      </c>
      <c r="R12" s="17" t="s">
        <v>307</v>
      </c>
    </row>
    <row r="13" spans="1:18">
      <c r="A13" s="2">
        <v>82</v>
      </c>
      <c r="C13" s="7" t="s">
        <v>106</v>
      </c>
      <c r="D13" s="1">
        <v>1430758</v>
      </c>
      <c r="E13" s="4" t="str">
        <f t="shared" si="1"/>
        <v>N04-1.2.10</v>
      </c>
      <c r="F13" s="16" t="s">
        <v>27</v>
      </c>
      <c r="G13" s="16" t="s">
        <v>28</v>
      </c>
      <c r="H13" s="6">
        <f t="shared" si="2"/>
        <v>1430758</v>
      </c>
      <c r="I13" s="6" t="str">
        <f t="shared" si="3"/>
        <v>N04-1.5.38</v>
      </c>
      <c r="J13" s="1">
        <f t="shared" si="4"/>
        <v>75000</v>
      </c>
      <c r="K13" s="1">
        <f t="shared" si="0"/>
        <v>50523</v>
      </c>
      <c r="M13" s="17">
        <v>1419107</v>
      </c>
      <c r="N13" s="23">
        <v>405000</v>
      </c>
      <c r="O13" s="17" t="s">
        <v>10</v>
      </c>
      <c r="P13" s="17">
        <v>1430730</v>
      </c>
      <c r="Q13" s="23">
        <v>66404</v>
      </c>
      <c r="R13" s="17" t="s">
        <v>307</v>
      </c>
    </row>
    <row r="14" spans="1:18">
      <c r="A14" s="2">
        <v>81</v>
      </c>
      <c r="C14" s="7" t="s">
        <v>259</v>
      </c>
      <c r="D14" s="1">
        <v>3200046</v>
      </c>
      <c r="E14" s="4" t="str">
        <f t="shared" si="1"/>
        <v>N04-1.5.30</v>
      </c>
      <c r="F14" s="16" t="s">
        <v>29</v>
      </c>
      <c r="G14" s="22">
        <v>5119045</v>
      </c>
      <c r="H14" s="6">
        <f t="shared" si="2"/>
        <v>3200046</v>
      </c>
      <c r="I14" s="6" t="str">
        <f t="shared" si="3"/>
        <v>N04-1.4.33</v>
      </c>
      <c r="J14" s="1">
        <f t="shared" si="4"/>
        <v>100000</v>
      </c>
      <c r="K14" s="1">
        <f t="shared" si="0"/>
        <v>79551</v>
      </c>
      <c r="M14" s="17">
        <v>1419107</v>
      </c>
      <c r="N14" s="23">
        <v>610000</v>
      </c>
      <c r="O14" s="17" t="s">
        <v>10</v>
      </c>
      <c r="P14" s="17">
        <v>1430746</v>
      </c>
      <c r="Q14" s="23">
        <v>34078</v>
      </c>
      <c r="R14" s="17" t="s">
        <v>307</v>
      </c>
    </row>
    <row r="15" spans="1:18">
      <c r="A15" s="2">
        <v>80</v>
      </c>
      <c r="C15" s="7" t="s">
        <v>136</v>
      </c>
      <c r="D15" s="1">
        <v>3200013</v>
      </c>
      <c r="E15" s="4" t="str">
        <f t="shared" si="1"/>
        <v>N04-1.6.37</v>
      </c>
      <c r="F15" s="16" t="s">
        <v>30</v>
      </c>
      <c r="G15" s="22">
        <v>1410006</v>
      </c>
      <c r="H15" s="6">
        <f t="shared" si="2"/>
        <v>3200013</v>
      </c>
      <c r="I15" s="6" t="str">
        <f t="shared" si="3"/>
        <v>N04-1.2.39</v>
      </c>
      <c r="J15" s="1">
        <f t="shared" si="4"/>
        <v>285000</v>
      </c>
      <c r="K15" s="1">
        <f t="shared" si="0"/>
        <v>19398</v>
      </c>
      <c r="M15" s="17">
        <v>1430084</v>
      </c>
      <c r="N15" s="23">
        <v>2337</v>
      </c>
      <c r="O15" s="17" t="s">
        <v>10</v>
      </c>
      <c r="P15" s="17">
        <v>1430754</v>
      </c>
      <c r="Q15" s="23">
        <v>89065</v>
      </c>
      <c r="R15" s="17" t="s">
        <v>307</v>
      </c>
    </row>
    <row r="16" spans="1:18">
      <c r="A16" s="2">
        <v>79</v>
      </c>
      <c r="C16" s="7" t="s">
        <v>260</v>
      </c>
      <c r="D16" s="1">
        <v>1419107</v>
      </c>
      <c r="E16" s="4" t="str">
        <f t="shared" si="1"/>
        <v>N04-1.5.27</v>
      </c>
      <c r="F16" s="16" t="s">
        <v>31</v>
      </c>
      <c r="G16" s="22">
        <v>1419069</v>
      </c>
      <c r="H16" s="6">
        <f t="shared" si="2"/>
        <v>1419107</v>
      </c>
      <c r="I16" s="6" t="str">
        <f t="shared" si="3"/>
        <v>N04-1.1.33</v>
      </c>
      <c r="J16" s="1">
        <f t="shared" si="4"/>
        <v>5644</v>
      </c>
      <c r="K16" s="1">
        <f t="shared" si="0"/>
        <v>30844</v>
      </c>
      <c r="M16" s="17">
        <v>1430084</v>
      </c>
      <c r="N16" s="23">
        <v>100000</v>
      </c>
      <c r="O16" s="17" t="s">
        <v>10</v>
      </c>
      <c r="P16" s="17">
        <v>1430758</v>
      </c>
      <c r="Q16" s="23">
        <v>43875</v>
      </c>
      <c r="R16" s="17" t="s">
        <v>307</v>
      </c>
    </row>
    <row r="17" spans="1:18">
      <c r="A17" s="2">
        <v>78</v>
      </c>
      <c r="C17" s="7" t="s">
        <v>242</v>
      </c>
      <c r="D17" s="7" t="s">
        <v>220</v>
      </c>
      <c r="E17" s="4" t="e">
        <f t="shared" si="1"/>
        <v>#N/A</v>
      </c>
      <c r="F17" s="16" t="s">
        <v>32</v>
      </c>
      <c r="G17" s="22">
        <v>1430144</v>
      </c>
      <c r="H17" s="6" t="str">
        <f t="shared" si="2"/>
        <v>SR000000456</v>
      </c>
      <c r="I17" s="6" t="str">
        <f t="shared" si="3"/>
        <v>N04-2.2.9</v>
      </c>
      <c r="J17" s="1">
        <f t="shared" si="4"/>
        <v>2396</v>
      </c>
      <c r="K17" s="1">
        <f t="shared" si="0"/>
        <v>16969</v>
      </c>
      <c r="M17" s="17">
        <v>1430084</v>
      </c>
      <c r="N17" s="23">
        <v>330000</v>
      </c>
      <c r="O17" s="17" t="s">
        <v>10</v>
      </c>
      <c r="P17" s="17">
        <v>1430764</v>
      </c>
      <c r="Q17" s="23">
        <v>34071</v>
      </c>
      <c r="R17" s="17" t="s">
        <v>307</v>
      </c>
    </row>
    <row r="18" spans="1:18">
      <c r="A18" s="2">
        <v>77</v>
      </c>
      <c r="C18" s="7" t="s">
        <v>261</v>
      </c>
      <c r="D18" s="1">
        <v>5400686</v>
      </c>
      <c r="E18" s="4" t="str">
        <f t="shared" si="1"/>
        <v>N04-1.4.8</v>
      </c>
      <c r="F18" s="16" t="s">
        <v>33</v>
      </c>
      <c r="G18" s="22">
        <v>2351401</v>
      </c>
      <c r="H18" s="6">
        <f t="shared" si="2"/>
        <v>5400686</v>
      </c>
      <c r="I18" s="6" t="str">
        <f t="shared" si="3"/>
        <v>N04-1.6.15</v>
      </c>
      <c r="J18" s="1">
        <f t="shared" si="4"/>
        <v>136000</v>
      </c>
      <c r="K18" s="1">
        <f t="shared" si="0"/>
        <v>17732</v>
      </c>
      <c r="M18" s="17">
        <v>1430084</v>
      </c>
      <c r="N18" s="23">
        <v>90000</v>
      </c>
      <c r="O18" s="17" t="s">
        <v>10</v>
      </c>
      <c r="P18" s="17">
        <v>1430778</v>
      </c>
      <c r="Q18" s="23">
        <v>46466</v>
      </c>
      <c r="R18" s="17" t="s">
        <v>307</v>
      </c>
    </row>
    <row r="19" spans="1:18">
      <c r="A19" s="2">
        <v>76</v>
      </c>
      <c r="C19" s="7" t="s">
        <v>20</v>
      </c>
      <c r="D19" s="1">
        <v>2322013</v>
      </c>
      <c r="E19" s="4" t="str">
        <f t="shared" si="1"/>
        <v>N04-1.5.41</v>
      </c>
      <c r="F19" s="16" t="s">
        <v>34</v>
      </c>
      <c r="G19" s="22">
        <v>1430820</v>
      </c>
      <c r="H19" s="6">
        <f t="shared" si="2"/>
        <v>2322013</v>
      </c>
      <c r="I19" s="6" t="str">
        <f t="shared" si="3"/>
        <v>N04-1.4.9</v>
      </c>
      <c r="J19" s="1">
        <f t="shared" si="4"/>
        <v>11445</v>
      </c>
      <c r="K19" s="1">
        <f t="shared" si="0"/>
        <v>31041</v>
      </c>
      <c r="M19" s="17">
        <v>1430144</v>
      </c>
      <c r="N19" s="23">
        <v>2396</v>
      </c>
      <c r="O19" s="17" t="s">
        <v>10</v>
      </c>
      <c r="P19" s="17">
        <v>1430820</v>
      </c>
      <c r="Q19" s="23">
        <v>31041</v>
      </c>
      <c r="R19" s="17" t="s">
        <v>307</v>
      </c>
    </row>
    <row r="20" spans="1:18">
      <c r="A20" s="2">
        <v>75</v>
      </c>
      <c r="C20" s="7" t="s">
        <v>35</v>
      </c>
      <c r="D20" s="1">
        <v>2351009</v>
      </c>
      <c r="E20" s="4" t="str">
        <f t="shared" si="1"/>
        <v>N04-1.4.32</v>
      </c>
      <c r="F20" s="16" t="s">
        <v>35</v>
      </c>
      <c r="G20" s="22">
        <v>3203771</v>
      </c>
      <c r="H20" s="6">
        <f t="shared" si="2"/>
        <v>2351009</v>
      </c>
      <c r="I20" s="6" t="str">
        <f t="shared" si="3"/>
        <v>N04-1.3.37</v>
      </c>
      <c r="J20" s="1">
        <f t="shared" si="4"/>
        <v>100000</v>
      </c>
      <c r="K20" s="1">
        <f t="shared" si="0"/>
        <v>16358</v>
      </c>
      <c r="M20" s="17">
        <v>1430144</v>
      </c>
      <c r="N20" s="23">
        <v>100000</v>
      </c>
      <c r="O20" s="17" t="s">
        <v>10</v>
      </c>
      <c r="P20" s="17">
        <v>1433001</v>
      </c>
      <c r="Q20" s="23">
        <v>45349</v>
      </c>
      <c r="R20" s="17" t="s">
        <v>307</v>
      </c>
    </row>
    <row r="21" spans="1:18">
      <c r="A21" s="2">
        <v>74</v>
      </c>
      <c r="C21" s="7" t="s">
        <v>256</v>
      </c>
      <c r="D21" s="1">
        <v>1820007</v>
      </c>
      <c r="E21" s="4" t="str">
        <f t="shared" si="1"/>
        <v>N04-1.7.7</v>
      </c>
      <c r="F21" s="16" t="s">
        <v>36</v>
      </c>
      <c r="G21" s="16" t="s">
        <v>37</v>
      </c>
      <c r="H21" s="6">
        <f t="shared" si="2"/>
        <v>1820007</v>
      </c>
      <c r="I21" s="6" t="str">
        <f t="shared" si="3"/>
        <v>N04-1.1.8</v>
      </c>
      <c r="J21" s="1">
        <f t="shared" si="4"/>
        <v>88000</v>
      </c>
      <c r="K21" s="1">
        <f t="shared" si="0"/>
        <v>10548</v>
      </c>
      <c r="M21" s="17">
        <v>1430144</v>
      </c>
      <c r="N21" s="23">
        <v>685000</v>
      </c>
      <c r="O21" s="17" t="s">
        <v>10</v>
      </c>
      <c r="P21" s="17">
        <v>1438701</v>
      </c>
      <c r="Q21" s="23">
        <v>37666</v>
      </c>
      <c r="R21" s="17" t="s">
        <v>307</v>
      </c>
    </row>
    <row r="22" spans="1:18">
      <c r="A22" s="2">
        <v>73</v>
      </c>
      <c r="C22" s="7" t="s">
        <v>211</v>
      </c>
      <c r="D22" s="7" t="s">
        <v>66</v>
      </c>
      <c r="E22" s="4" t="str">
        <f t="shared" si="1"/>
        <v>N04-1.2.10</v>
      </c>
      <c r="F22" s="16" t="s">
        <v>38</v>
      </c>
      <c r="G22" s="16" t="s">
        <v>28</v>
      </c>
      <c r="H22" s="6" t="str">
        <f t="shared" si="2"/>
        <v>5469C50</v>
      </c>
      <c r="I22" s="6" t="str">
        <f t="shared" si="3"/>
        <v>N04-2.6.9</v>
      </c>
      <c r="J22" s="1">
        <f t="shared" si="4"/>
        <v>75000</v>
      </c>
      <c r="K22" s="1">
        <f t="shared" si="0"/>
        <v>50523</v>
      </c>
      <c r="M22" s="17">
        <v>1430443</v>
      </c>
      <c r="N22" s="23">
        <v>210000</v>
      </c>
      <c r="O22" s="17" t="s">
        <v>10</v>
      </c>
      <c r="P22" s="17">
        <v>1438753</v>
      </c>
      <c r="Q22" s="23">
        <v>49298</v>
      </c>
      <c r="R22" s="17" t="s">
        <v>307</v>
      </c>
    </row>
    <row r="23" spans="1:18">
      <c r="A23" s="2">
        <v>72</v>
      </c>
      <c r="C23" s="7" t="s">
        <v>262</v>
      </c>
      <c r="D23" s="1">
        <v>1410006</v>
      </c>
      <c r="E23" s="4" t="str">
        <f t="shared" si="1"/>
        <v>N04-1.4.7</v>
      </c>
      <c r="F23" s="16" t="s">
        <v>39</v>
      </c>
      <c r="G23" s="22">
        <v>1419081</v>
      </c>
      <c r="H23" s="6">
        <f t="shared" si="2"/>
        <v>1410006</v>
      </c>
      <c r="I23" s="6" t="str">
        <f t="shared" si="3"/>
        <v>N04-1.6.37</v>
      </c>
      <c r="J23" s="1">
        <f t="shared" si="4"/>
        <v>180000</v>
      </c>
      <c r="K23" s="1">
        <f t="shared" si="0"/>
        <v>36428</v>
      </c>
      <c r="M23" s="17">
        <v>1430710</v>
      </c>
      <c r="N23" s="23">
        <v>21205</v>
      </c>
      <c r="O23" s="17" t="s">
        <v>10</v>
      </c>
      <c r="P23" s="17">
        <v>1820007</v>
      </c>
      <c r="Q23" s="23">
        <v>33610</v>
      </c>
      <c r="R23" s="17" t="s">
        <v>307</v>
      </c>
    </row>
    <row r="24" spans="1:18">
      <c r="A24" s="2">
        <v>71</v>
      </c>
      <c r="C24" s="7" t="s">
        <v>263</v>
      </c>
      <c r="D24" s="1">
        <v>2320752</v>
      </c>
      <c r="E24" s="4" t="str">
        <f t="shared" si="1"/>
        <v>N04-1.2.11</v>
      </c>
      <c r="F24" s="16" t="s">
        <v>40</v>
      </c>
      <c r="G24" s="16" t="s">
        <v>41</v>
      </c>
      <c r="H24" s="6">
        <f t="shared" si="2"/>
        <v>2320752</v>
      </c>
      <c r="I24" s="6" t="str">
        <f t="shared" si="3"/>
        <v>N04-1.5.32</v>
      </c>
      <c r="J24" s="1">
        <f t="shared" si="4"/>
        <v>3240000</v>
      </c>
      <c r="K24" s="1">
        <f t="shared" si="0"/>
        <v>48840</v>
      </c>
      <c r="M24" s="17">
        <v>1430710</v>
      </c>
      <c r="N24" s="23">
        <v>80000</v>
      </c>
      <c r="O24" s="17" t="s">
        <v>10</v>
      </c>
      <c r="P24" s="17">
        <v>2320516</v>
      </c>
      <c r="Q24" s="23">
        <v>37068</v>
      </c>
      <c r="R24" s="17" t="s">
        <v>307</v>
      </c>
    </row>
    <row r="25" spans="1:18">
      <c r="A25" s="2">
        <v>70</v>
      </c>
      <c r="C25" s="7" t="s">
        <v>69</v>
      </c>
      <c r="D25" s="1">
        <v>2351009</v>
      </c>
      <c r="E25" s="4" t="str">
        <f t="shared" si="1"/>
        <v>N04-1.3.13</v>
      </c>
      <c r="F25" s="16" t="s">
        <v>42</v>
      </c>
      <c r="G25" s="22">
        <v>2351178</v>
      </c>
      <c r="H25" s="6">
        <f t="shared" si="2"/>
        <v>2351009</v>
      </c>
      <c r="I25" s="6" t="str">
        <f t="shared" si="3"/>
        <v>N04-1.4.10</v>
      </c>
      <c r="J25" s="1">
        <f t="shared" si="4"/>
        <v>90000</v>
      </c>
      <c r="K25" s="1">
        <f t="shared" si="0"/>
        <v>61953</v>
      </c>
      <c r="M25" s="17">
        <v>1430730</v>
      </c>
      <c r="N25" s="23">
        <v>170000</v>
      </c>
      <c r="O25" s="17" t="s">
        <v>10</v>
      </c>
      <c r="P25" s="17">
        <v>2320518</v>
      </c>
      <c r="Q25" s="23">
        <v>39618</v>
      </c>
      <c r="R25" s="17" t="s">
        <v>307</v>
      </c>
    </row>
    <row r="26" spans="1:18">
      <c r="A26" s="2">
        <v>69</v>
      </c>
      <c r="C26" s="7" t="s">
        <v>264</v>
      </c>
      <c r="D26" s="1">
        <v>2351160</v>
      </c>
      <c r="E26" s="4" t="str">
        <f t="shared" si="1"/>
        <v>N04-1.4.31</v>
      </c>
      <c r="F26" s="16" t="s">
        <v>43</v>
      </c>
      <c r="G26" s="22">
        <v>3640585</v>
      </c>
      <c r="H26" s="6">
        <f t="shared" si="2"/>
        <v>2351160</v>
      </c>
      <c r="I26" s="6" t="str">
        <f t="shared" si="3"/>
        <v>N04-1.2.34</v>
      </c>
      <c r="J26" s="1">
        <f t="shared" si="4"/>
        <v>50000</v>
      </c>
      <c r="K26" s="1">
        <f t="shared" si="0"/>
        <v>34215</v>
      </c>
      <c r="M26" s="17">
        <v>1430730</v>
      </c>
      <c r="N26" s="23">
        <v>1780000</v>
      </c>
      <c r="O26" s="17" t="s">
        <v>10</v>
      </c>
      <c r="P26" s="17">
        <v>2320546</v>
      </c>
      <c r="Q26" s="23">
        <v>49838</v>
      </c>
      <c r="R26" s="17" t="s">
        <v>307</v>
      </c>
    </row>
    <row r="27" spans="1:18">
      <c r="A27" s="2">
        <v>68</v>
      </c>
      <c r="C27" s="7" t="s">
        <v>217</v>
      </c>
      <c r="D27" s="1">
        <v>2351017</v>
      </c>
      <c r="E27" s="4" t="str">
        <f t="shared" si="1"/>
        <v>N04-2.1.9</v>
      </c>
      <c r="F27" s="16" t="s">
        <v>44</v>
      </c>
      <c r="G27" s="16" t="s">
        <v>45</v>
      </c>
      <c r="H27" s="6">
        <f t="shared" si="2"/>
        <v>2351017</v>
      </c>
      <c r="I27" s="6" t="str">
        <f t="shared" si="3"/>
        <v>N04-1.1.11</v>
      </c>
      <c r="J27" s="1">
        <f t="shared" si="4"/>
        <v>5750</v>
      </c>
      <c r="K27" s="1">
        <f t="shared" si="0"/>
        <v>13051</v>
      </c>
      <c r="M27" s="17">
        <v>1430730</v>
      </c>
      <c r="N27" s="23">
        <v>20000</v>
      </c>
      <c r="O27" s="17" t="s">
        <v>10</v>
      </c>
      <c r="P27" s="17">
        <v>2320548</v>
      </c>
      <c r="Q27" s="23">
        <v>127868</v>
      </c>
      <c r="R27" s="17" t="s">
        <v>307</v>
      </c>
    </row>
    <row r="28" spans="1:18">
      <c r="A28" s="2">
        <v>67</v>
      </c>
      <c r="C28" s="7" t="s">
        <v>265</v>
      </c>
      <c r="D28" s="1">
        <v>4530161</v>
      </c>
      <c r="E28" s="4" t="str">
        <f t="shared" si="1"/>
        <v>N04-1.4.42</v>
      </c>
      <c r="F28" s="16" t="s">
        <v>46</v>
      </c>
      <c r="G28" s="16" t="s">
        <v>47</v>
      </c>
      <c r="H28" s="6">
        <f t="shared" si="2"/>
        <v>4530161</v>
      </c>
      <c r="I28" s="6" t="str">
        <f t="shared" si="3"/>
        <v>N04-1.6.42</v>
      </c>
      <c r="J28" s="1">
        <f t="shared" si="4"/>
        <v>700000</v>
      </c>
      <c r="K28" s="1">
        <f t="shared" si="0"/>
        <v>39248</v>
      </c>
      <c r="M28" s="17">
        <v>1430746</v>
      </c>
      <c r="N28" s="23">
        <v>60000</v>
      </c>
      <c r="O28" s="17" t="s">
        <v>10</v>
      </c>
      <c r="P28" s="17">
        <v>2320560</v>
      </c>
      <c r="Q28" s="23">
        <v>84422</v>
      </c>
      <c r="R28" s="17" t="s">
        <v>307</v>
      </c>
    </row>
    <row r="29" spans="1:18">
      <c r="A29" s="2">
        <v>66</v>
      </c>
      <c r="C29" s="7" t="s">
        <v>182</v>
      </c>
      <c r="D29" s="1">
        <v>2351025</v>
      </c>
      <c r="E29" s="4" t="str">
        <f t="shared" si="1"/>
        <v>N04-1.4.44</v>
      </c>
      <c r="F29" s="16" t="s">
        <v>48</v>
      </c>
      <c r="G29" s="22">
        <v>4210461</v>
      </c>
      <c r="H29" s="6">
        <f t="shared" si="2"/>
        <v>2351025</v>
      </c>
      <c r="I29" s="6" t="str">
        <f t="shared" si="3"/>
        <v>N04-1.5.37</v>
      </c>
      <c r="J29" s="1">
        <f t="shared" si="4"/>
        <v>56000</v>
      </c>
      <c r="K29" s="1">
        <f t="shared" si="0"/>
        <v>35526</v>
      </c>
      <c r="M29" s="17">
        <v>1430746</v>
      </c>
      <c r="N29" s="23">
        <v>40000</v>
      </c>
      <c r="O29" s="17" t="s">
        <v>10</v>
      </c>
      <c r="P29" s="17">
        <v>2322005</v>
      </c>
      <c r="Q29" s="23">
        <v>52355</v>
      </c>
      <c r="R29" s="17" t="s">
        <v>307</v>
      </c>
    </row>
    <row r="30" spans="1:18">
      <c r="A30" s="2">
        <v>65</v>
      </c>
      <c r="C30" s="7" t="s">
        <v>266</v>
      </c>
      <c r="D30" s="1">
        <v>3203771</v>
      </c>
      <c r="E30" s="4" t="str">
        <f t="shared" si="1"/>
        <v>N04-1.2.13</v>
      </c>
      <c r="F30" s="16" t="s">
        <v>49</v>
      </c>
      <c r="G30" s="22">
        <v>2322017</v>
      </c>
      <c r="H30" s="6">
        <f t="shared" si="2"/>
        <v>3203771</v>
      </c>
      <c r="I30" s="6" t="str">
        <f t="shared" si="3"/>
        <v>N04-1.4.32</v>
      </c>
      <c r="J30" s="1">
        <f t="shared" si="4"/>
        <v>30000</v>
      </c>
      <c r="K30" s="1">
        <f t="shared" si="0"/>
        <v>64436</v>
      </c>
      <c r="M30" s="17">
        <v>1430754</v>
      </c>
      <c r="N30" s="23">
        <v>650000</v>
      </c>
      <c r="O30" s="17" t="s">
        <v>10</v>
      </c>
      <c r="P30" s="17">
        <v>2322009</v>
      </c>
      <c r="Q30" s="23">
        <v>46133</v>
      </c>
      <c r="R30" s="17" t="s">
        <v>307</v>
      </c>
    </row>
    <row r="31" spans="1:18">
      <c r="A31" s="2">
        <v>64</v>
      </c>
      <c r="C31" s="7" t="s">
        <v>267</v>
      </c>
      <c r="D31" s="1">
        <v>1433001</v>
      </c>
      <c r="E31" s="4" t="e">
        <f t="shared" si="1"/>
        <v>#N/A</v>
      </c>
      <c r="F31" s="16" t="s">
        <v>50</v>
      </c>
      <c r="G31" s="22">
        <v>3640537</v>
      </c>
      <c r="H31" s="6">
        <f t="shared" si="2"/>
        <v>1433001</v>
      </c>
      <c r="I31" s="6" t="str">
        <f t="shared" si="3"/>
        <v>N04-1.2.38</v>
      </c>
      <c r="J31" s="1">
        <f t="shared" si="4"/>
        <v>15000</v>
      </c>
      <c r="K31" s="1">
        <f t="shared" si="0"/>
        <v>73684</v>
      </c>
      <c r="M31" s="17">
        <v>1430754</v>
      </c>
      <c r="N31" s="23">
        <v>50000</v>
      </c>
      <c r="O31" s="17" t="s">
        <v>10</v>
      </c>
      <c r="P31" s="17">
        <v>2322013</v>
      </c>
      <c r="Q31" s="23">
        <v>47677</v>
      </c>
      <c r="R31" s="17" t="s">
        <v>307</v>
      </c>
    </row>
    <row r="32" spans="1:18">
      <c r="A32" s="2">
        <v>63</v>
      </c>
      <c r="C32" s="7" t="s">
        <v>268</v>
      </c>
      <c r="D32" s="1">
        <v>2351107</v>
      </c>
      <c r="E32" s="4" t="str">
        <f t="shared" si="1"/>
        <v>N04-1.1.4</v>
      </c>
      <c r="F32" s="16" t="s">
        <v>51</v>
      </c>
      <c r="G32" s="22">
        <v>2351345</v>
      </c>
      <c r="H32" s="6">
        <f t="shared" si="2"/>
        <v>2351107</v>
      </c>
      <c r="I32" s="6" t="str">
        <f t="shared" si="3"/>
        <v>N04-1.1.32</v>
      </c>
      <c r="J32" s="1">
        <f t="shared" si="4"/>
        <v>120000</v>
      </c>
      <c r="K32" s="1">
        <f t="shared" si="0"/>
        <v>116256</v>
      </c>
      <c r="M32" s="17">
        <v>1430754</v>
      </c>
      <c r="N32" s="23">
        <v>870000</v>
      </c>
      <c r="O32" s="17" t="s">
        <v>10</v>
      </c>
      <c r="P32" s="17">
        <v>2322017</v>
      </c>
      <c r="Q32" s="23">
        <v>64436</v>
      </c>
      <c r="R32" s="17" t="s">
        <v>307</v>
      </c>
    </row>
    <row r="33" spans="1:18">
      <c r="A33" s="2">
        <v>62</v>
      </c>
      <c r="C33" s="7" t="s">
        <v>137</v>
      </c>
      <c r="D33" s="1">
        <v>2351017</v>
      </c>
      <c r="E33" s="4" t="str">
        <f t="shared" si="1"/>
        <v>N04-1.6.35</v>
      </c>
      <c r="F33" s="16" t="s">
        <v>52</v>
      </c>
      <c r="G33" s="16" t="s">
        <v>53</v>
      </c>
      <c r="H33" s="6">
        <f t="shared" si="2"/>
        <v>2351017</v>
      </c>
      <c r="I33" s="6" t="str">
        <f t="shared" si="3"/>
        <v>N04-2.3.38</v>
      </c>
      <c r="J33" s="1">
        <f t="shared" si="4"/>
        <v>100000</v>
      </c>
      <c r="K33" s="1">
        <f t="shared" si="0"/>
        <v>16467</v>
      </c>
      <c r="M33" s="17">
        <v>1430758</v>
      </c>
      <c r="N33" s="23">
        <v>860000</v>
      </c>
      <c r="O33" s="17" t="s">
        <v>10</v>
      </c>
      <c r="P33" s="17">
        <v>2322021</v>
      </c>
      <c r="Q33" s="23">
        <v>105820</v>
      </c>
      <c r="R33" s="17" t="s">
        <v>307</v>
      </c>
    </row>
    <row r="34" spans="1:18">
      <c r="A34" s="2">
        <v>61</v>
      </c>
      <c r="C34" s="7" t="s">
        <v>269</v>
      </c>
      <c r="D34" s="7" t="s">
        <v>78</v>
      </c>
      <c r="E34" s="4" t="str">
        <f t="shared" si="1"/>
        <v>N04-1.1.6</v>
      </c>
      <c r="F34" s="16" t="s">
        <v>54</v>
      </c>
      <c r="G34" s="22">
        <v>3640428</v>
      </c>
      <c r="H34" s="6" t="str">
        <f t="shared" si="2"/>
        <v>43559C3</v>
      </c>
      <c r="I34" s="6" t="str">
        <f t="shared" si="3"/>
        <v>N04-1.6.2</v>
      </c>
      <c r="J34" s="1">
        <f t="shared" ref="J34:J65" si="5">VLOOKUP(G34,M:N,2,0)</f>
        <v>70000</v>
      </c>
      <c r="K34" s="1">
        <f t="shared" ref="K34:K65" si="6">VLOOKUP(G34,P:Q,2,0)</f>
        <v>31340</v>
      </c>
      <c r="M34" s="17">
        <v>1430758</v>
      </c>
      <c r="N34" s="23">
        <v>110000</v>
      </c>
      <c r="O34" s="17" t="s">
        <v>10</v>
      </c>
      <c r="P34" s="17">
        <v>2322029</v>
      </c>
      <c r="Q34" s="23">
        <v>99343</v>
      </c>
      <c r="R34" s="17" t="s">
        <v>307</v>
      </c>
    </row>
    <row r="35" spans="1:18">
      <c r="A35" s="2">
        <v>60</v>
      </c>
      <c r="C35" s="7" t="s">
        <v>270</v>
      </c>
      <c r="D35" s="1">
        <v>1419069</v>
      </c>
      <c r="E35" s="4" t="str">
        <f t="shared" si="1"/>
        <v>N04-1.1.39</v>
      </c>
      <c r="F35" s="16" t="s">
        <v>55</v>
      </c>
      <c r="G35" s="22">
        <v>2322005</v>
      </c>
      <c r="H35" s="6">
        <f t="shared" si="2"/>
        <v>1419069</v>
      </c>
      <c r="I35" s="6" t="str">
        <f t="shared" si="3"/>
        <v>N04-1.5.27</v>
      </c>
      <c r="J35" s="1">
        <f t="shared" si="5"/>
        <v>15000</v>
      </c>
      <c r="K35" s="1">
        <f t="shared" si="6"/>
        <v>52355</v>
      </c>
      <c r="M35" s="17">
        <v>1430764</v>
      </c>
      <c r="N35" s="23">
        <v>8558</v>
      </c>
      <c r="O35" s="17" t="s">
        <v>10</v>
      </c>
      <c r="P35" s="17">
        <v>2322231</v>
      </c>
      <c r="Q35" s="23">
        <v>129324</v>
      </c>
      <c r="R35" s="17" t="s">
        <v>307</v>
      </c>
    </row>
    <row r="36" spans="1:18">
      <c r="A36" s="2">
        <v>59</v>
      </c>
      <c r="C36" s="7" t="s">
        <v>271</v>
      </c>
      <c r="D36" s="1">
        <v>3203755</v>
      </c>
      <c r="E36" s="4" t="str">
        <f t="shared" si="1"/>
        <v>N04-1.5.45</v>
      </c>
      <c r="F36" s="16" t="s">
        <v>56</v>
      </c>
      <c r="G36" s="22">
        <v>1419045</v>
      </c>
      <c r="H36" s="6">
        <f t="shared" si="2"/>
        <v>3203755</v>
      </c>
      <c r="I36" s="6" t="str">
        <f t="shared" si="3"/>
        <v>N04-1.3.6</v>
      </c>
      <c r="J36" s="1">
        <f t="shared" si="5"/>
        <v>41667</v>
      </c>
      <c r="K36" s="1">
        <f t="shared" si="6"/>
        <v>39574</v>
      </c>
      <c r="M36" s="17">
        <v>1430764</v>
      </c>
      <c r="N36" s="23">
        <v>460000</v>
      </c>
      <c r="O36" s="17" t="s">
        <v>10</v>
      </c>
      <c r="P36" s="17">
        <v>2351032</v>
      </c>
      <c r="Q36" s="23">
        <v>61808</v>
      </c>
      <c r="R36" s="17" t="s">
        <v>307</v>
      </c>
    </row>
    <row r="37" spans="1:18">
      <c r="A37" s="2">
        <v>58</v>
      </c>
      <c r="C37" s="7" t="s">
        <v>175</v>
      </c>
      <c r="D37" s="1">
        <v>1430754</v>
      </c>
      <c r="E37" s="4" t="str">
        <f t="shared" si="1"/>
        <v>N04-1.5.30</v>
      </c>
      <c r="F37" s="16" t="s">
        <v>57</v>
      </c>
      <c r="G37" s="22">
        <v>5119045</v>
      </c>
      <c r="H37" s="6">
        <f t="shared" si="2"/>
        <v>1430754</v>
      </c>
      <c r="I37" s="6" t="str">
        <f t="shared" si="3"/>
        <v>N04-1.1.9</v>
      </c>
      <c r="J37" s="1">
        <f t="shared" si="5"/>
        <v>100000</v>
      </c>
      <c r="K37" s="1">
        <f t="shared" si="6"/>
        <v>79551</v>
      </c>
      <c r="M37" s="17">
        <v>1430764</v>
      </c>
      <c r="N37" s="23">
        <v>260000</v>
      </c>
      <c r="O37" s="17" t="s">
        <v>10</v>
      </c>
      <c r="P37" s="17">
        <v>2351053</v>
      </c>
      <c r="Q37" s="23">
        <v>39425</v>
      </c>
      <c r="R37" s="17" t="s">
        <v>307</v>
      </c>
    </row>
    <row r="38" spans="1:18">
      <c r="A38" s="2">
        <v>57</v>
      </c>
      <c r="C38" s="7" t="s">
        <v>219</v>
      </c>
      <c r="D38" s="1">
        <v>1430770</v>
      </c>
      <c r="E38" s="4" t="e">
        <f t="shared" si="1"/>
        <v>#N/A</v>
      </c>
      <c r="F38" s="16" t="s">
        <v>58</v>
      </c>
      <c r="G38" s="22">
        <v>3640122</v>
      </c>
      <c r="H38" s="6">
        <f t="shared" si="2"/>
        <v>1430770</v>
      </c>
      <c r="I38" s="6" t="str">
        <f t="shared" si="3"/>
        <v>N04-2.3.9</v>
      </c>
      <c r="J38" s="1">
        <f t="shared" si="5"/>
        <v>11209</v>
      </c>
      <c r="K38" s="1">
        <f t="shared" si="6"/>
        <v>30798</v>
      </c>
      <c r="M38" s="17">
        <v>1430764</v>
      </c>
      <c r="N38" s="23">
        <v>10000</v>
      </c>
      <c r="O38" s="17" t="s">
        <v>10</v>
      </c>
      <c r="P38" s="17">
        <v>2351106</v>
      </c>
      <c r="Q38" s="23">
        <v>45104</v>
      </c>
      <c r="R38" s="17" t="s">
        <v>307</v>
      </c>
    </row>
    <row r="39" spans="1:18">
      <c r="A39" s="2">
        <v>56</v>
      </c>
      <c r="C39" s="7" t="s">
        <v>272</v>
      </c>
      <c r="D39" s="7" t="s">
        <v>273</v>
      </c>
      <c r="E39" s="4" t="e">
        <f t="shared" si="1"/>
        <v>#N/A</v>
      </c>
      <c r="F39" s="16" t="s">
        <v>59</v>
      </c>
      <c r="G39" s="22">
        <v>1430443</v>
      </c>
      <c r="H39" s="6" t="str">
        <f t="shared" si="2"/>
        <v>SA0MX25U160</v>
      </c>
      <c r="I39" s="6" t="str">
        <f t="shared" si="3"/>
        <v>N04-1.6.31</v>
      </c>
      <c r="J39" s="1">
        <f t="shared" si="5"/>
        <v>210000</v>
      </c>
      <c r="K39" s="1">
        <f t="shared" si="6"/>
        <v>62061</v>
      </c>
      <c r="M39" s="17">
        <v>1430778</v>
      </c>
      <c r="N39" s="23">
        <v>27236</v>
      </c>
      <c r="O39" s="17" t="s">
        <v>10</v>
      </c>
      <c r="P39" s="17">
        <v>2351107</v>
      </c>
      <c r="Q39" s="23">
        <v>117056</v>
      </c>
      <c r="R39" s="17" t="s">
        <v>307</v>
      </c>
    </row>
    <row r="40" spans="1:18">
      <c r="A40" s="2">
        <v>55</v>
      </c>
      <c r="C40" s="7" t="s">
        <v>274</v>
      </c>
      <c r="D40" s="1">
        <v>1430796</v>
      </c>
      <c r="E40" s="4" t="e">
        <f t="shared" si="1"/>
        <v>#N/A</v>
      </c>
      <c r="F40" s="16" t="s">
        <v>60</v>
      </c>
      <c r="G40" s="22">
        <v>2351400</v>
      </c>
      <c r="H40" s="6">
        <f t="shared" si="2"/>
        <v>1430796</v>
      </c>
      <c r="I40" s="6" t="str">
        <f t="shared" si="3"/>
        <v>N04-1.5.29</v>
      </c>
      <c r="J40" s="1">
        <f t="shared" si="5"/>
        <v>72000</v>
      </c>
      <c r="K40" s="1">
        <f t="shared" si="6"/>
        <v>18971</v>
      </c>
      <c r="M40" s="17">
        <v>1430778</v>
      </c>
      <c r="N40" s="23">
        <v>1050000</v>
      </c>
      <c r="O40" s="17" t="s">
        <v>10</v>
      </c>
      <c r="P40" s="17">
        <v>2351109</v>
      </c>
      <c r="Q40" s="23">
        <v>35404</v>
      </c>
      <c r="R40" s="17" t="s">
        <v>307</v>
      </c>
    </row>
    <row r="41" spans="1:18">
      <c r="A41" s="2">
        <v>54</v>
      </c>
      <c r="C41" s="7" t="s">
        <v>247</v>
      </c>
      <c r="D41" s="1">
        <v>2320540</v>
      </c>
      <c r="E41" s="4" t="str">
        <f t="shared" si="1"/>
        <v>N04-1.3.10</v>
      </c>
      <c r="F41" s="16" t="s">
        <v>61</v>
      </c>
      <c r="G41" s="16" t="s">
        <v>62</v>
      </c>
      <c r="H41" s="6">
        <f t="shared" si="2"/>
        <v>2320540</v>
      </c>
      <c r="I41" s="6" t="str">
        <f t="shared" si="3"/>
        <v>N04-1.3.7</v>
      </c>
      <c r="J41" s="1">
        <f t="shared" si="5"/>
        <v>1540000</v>
      </c>
      <c r="K41" s="1">
        <f t="shared" si="6"/>
        <v>36296</v>
      </c>
      <c r="M41" s="17">
        <v>1430778</v>
      </c>
      <c r="N41" s="23">
        <v>1830000</v>
      </c>
      <c r="O41" s="17" t="s">
        <v>10</v>
      </c>
      <c r="P41" s="17">
        <v>2351171</v>
      </c>
      <c r="Q41" s="23">
        <v>30489</v>
      </c>
      <c r="R41" s="17" t="s">
        <v>307</v>
      </c>
    </row>
    <row r="42" spans="1:18">
      <c r="A42" s="2">
        <v>53</v>
      </c>
      <c r="C42" s="7" t="s">
        <v>99</v>
      </c>
      <c r="D42" s="7" t="s">
        <v>28</v>
      </c>
      <c r="E42" s="4" t="e">
        <f t="shared" si="1"/>
        <v>#N/A</v>
      </c>
      <c r="F42" s="16" t="s">
        <v>63</v>
      </c>
      <c r="G42" s="22">
        <v>2351337</v>
      </c>
      <c r="H42" s="6" t="str">
        <f t="shared" si="2"/>
        <v>SR000130257</v>
      </c>
      <c r="I42" s="6" t="str">
        <f t="shared" si="3"/>
        <v>N04-1.2.10</v>
      </c>
      <c r="J42" s="1">
        <f t="shared" si="5"/>
        <v>72000</v>
      </c>
      <c r="K42" s="1">
        <f t="shared" si="6"/>
        <v>19548</v>
      </c>
      <c r="M42" s="17">
        <v>1430778</v>
      </c>
      <c r="N42" s="23">
        <v>60000</v>
      </c>
      <c r="O42" s="17" t="s">
        <v>10</v>
      </c>
      <c r="P42" s="17">
        <v>2351178</v>
      </c>
      <c r="Q42" s="23">
        <v>61953</v>
      </c>
      <c r="R42" s="17" t="s">
        <v>307</v>
      </c>
    </row>
    <row r="43" spans="1:18">
      <c r="A43" s="2">
        <v>52</v>
      </c>
      <c r="C43" s="7" t="s">
        <v>275</v>
      </c>
      <c r="D43" s="1">
        <v>4377734</v>
      </c>
      <c r="E43" s="4" t="str">
        <f t="shared" si="1"/>
        <v>N04-1.2.9</v>
      </c>
      <c r="F43" s="16" t="s">
        <v>64</v>
      </c>
      <c r="G43" s="22">
        <v>2322021</v>
      </c>
      <c r="H43" s="6">
        <f t="shared" si="2"/>
        <v>4377734</v>
      </c>
      <c r="I43" s="6" t="str">
        <f t="shared" si="3"/>
        <v>N04-1.6.38</v>
      </c>
      <c r="J43" s="1">
        <f t="shared" si="5"/>
        <v>33053</v>
      </c>
      <c r="K43" s="1">
        <f t="shared" si="6"/>
        <v>105820</v>
      </c>
      <c r="M43" s="17">
        <v>1430820</v>
      </c>
      <c r="N43" s="23">
        <v>11445</v>
      </c>
      <c r="O43" s="17" t="s">
        <v>10</v>
      </c>
      <c r="P43" s="17">
        <v>2351257</v>
      </c>
      <c r="Q43" s="23">
        <v>56230</v>
      </c>
      <c r="R43" s="17" t="s">
        <v>307</v>
      </c>
    </row>
    <row r="44" spans="1:18">
      <c r="A44" s="2">
        <v>51</v>
      </c>
      <c r="C44" s="7" t="s">
        <v>19</v>
      </c>
      <c r="D44" s="7" t="s">
        <v>14</v>
      </c>
      <c r="E44" s="4" t="str">
        <f t="shared" si="1"/>
        <v>N04-2.6.9</v>
      </c>
      <c r="F44" s="16" t="s">
        <v>65</v>
      </c>
      <c r="G44" s="16" t="s">
        <v>66</v>
      </c>
      <c r="H44" s="6" t="str">
        <f t="shared" si="2"/>
        <v>SC222G044B1</v>
      </c>
      <c r="I44" s="6" t="str">
        <f t="shared" si="3"/>
        <v>N04-1.5.33</v>
      </c>
      <c r="J44" s="1">
        <f t="shared" si="5"/>
        <v>56000</v>
      </c>
      <c r="K44" s="1">
        <f t="shared" si="6"/>
        <v>28539</v>
      </c>
      <c r="M44" s="17">
        <v>1430820</v>
      </c>
      <c r="N44" s="23">
        <v>140000</v>
      </c>
      <c r="O44" s="17" t="s">
        <v>10</v>
      </c>
      <c r="P44" s="17">
        <v>2351268</v>
      </c>
      <c r="Q44" s="23">
        <v>92811</v>
      </c>
      <c r="R44" s="17" t="s">
        <v>307</v>
      </c>
    </row>
    <row r="45" spans="1:18">
      <c r="A45" s="2">
        <v>50</v>
      </c>
      <c r="C45" s="7" t="s">
        <v>255</v>
      </c>
      <c r="D45" s="1">
        <v>1825004</v>
      </c>
      <c r="E45" s="4" t="str">
        <f t="shared" si="1"/>
        <v>N04-1.5.36</v>
      </c>
      <c r="F45" s="16" t="s">
        <v>67</v>
      </c>
      <c r="G45" s="16" t="s">
        <v>68</v>
      </c>
      <c r="H45" s="6">
        <f t="shared" si="2"/>
        <v>1825004</v>
      </c>
      <c r="I45" s="6" t="str">
        <f t="shared" si="3"/>
        <v>N04-1.4.11</v>
      </c>
      <c r="J45" s="1">
        <f t="shared" si="5"/>
        <v>201000</v>
      </c>
      <c r="K45" s="1">
        <f t="shared" si="6"/>
        <v>12830</v>
      </c>
      <c r="M45" s="17">
        <v>1433001</v>
      </c>
      <c r="N45" s="23">
        <v>1995000</v>
      </c>
      <c r="O45" s="17" t="s">
        <v>10</v>
      </c>
      <c r="P45" s="17">
        <v>2351337</v>
      </c>
      <c r="Q45" s="23">
        <v>19548</v>
      </c>
      <c r="R45" s="17" t="s">
        <v>307</v>
      </c>
    </row>
    <row r="46" spans="1:18">
      <c r="A46" s="2">
        <v>49</v>
      </c>
      <c r="C46" s="7" t="s">
        <v>165</v>
      </c>
      <c r="D46" s="1">
        <v>1410009</v>
      </c>
      <c r="E46" s="4" t="str">
        <f t="shared" si="1"/>
        <v>N04-1.5.39</v>
      </c>
      <c r="F46" s="16" t="s">
        <v>69</v>
      </c>
      <c r="G46" s="22">
        <v>3646081</v>
      </c>
      <c r="H46" s="6">
        <f t="shared" si="2"/>
        <v>1410009</v>
      </c>
      <c r="I46" s="6" t="str">
        <f t="shared" si="3"/>
        <v>N04-1.2.35</v>
      </c>
      <c r="J46" s="1">
        <f t="shared" si="5"/>
        <v>123262</v>
      </c>
      <c r="K46" s="1">
        <f t="shared" si="6"/>
        <v>111365</v>
      </c>
      <c r="M46" s="17">
        <v>1438701</v>
      </c>
      <c r="N46" s="23">
        <v>80000</v>
      </c>
      <c r="O46" s="17" t="s">
        <v>10</v>
      </c>
      <c r="P46" s="17">
        <v>2351338</v>
      </c>
      <c r="Q46" s="23">
        <v>42935</v>
      </c>
      <c r="R46" s="17" t="s">
        <v>307</v>
      </c>
    </row>
    <row r="47" spans="1:18">
      <c r="A47" s="2">
        <v>48</v>
      </c>
      <c r="C47" s="7" t="s">
        <v>276</v>
      </c>
      <c r="D47" s="1">
        <v>2351339</v>
      </c>
      <c r="E47" s="4" t="str">
        <f t="shared" si="1"/>
        <v>N04-1.2.38</v>
      </c>
      <c r="F47" s="16" t="s">
        <v>70</v>
      </c>
      <c r="G47" s="22">
        <v>1433001</v>
      </c>
      <c r="H47" s="6">
        <f t="shared" si="2"/>
        <v>2351339</v>
      </c>
      <c r="I47" s="6" t="str">
        <f t="shared" si="3"/>
        <v>N04-1.1.12</v>
      </c>
      <c r="J47" s="1">
        <f t="shared" si="5"/>
        <v>1995000</v>
      </c>
      <c r="K47" s="1">
        <f t="shared" si="6"/>
        <v>45349</v>
      </c>
      <c r="M47" s="17">
        <v>1438701</v>
      </c>
      <c r="N47" s="23">
        <v>40000</v>
      </c>
      <c r="O47" s="17" t="s">
        <v>10</v>
      </c>
      <c r="P47" s="17">
        <v>2351345</v>
      </c>
      <c r="Q47" s="23">
        <v>116256</v>
      </c>
      <c r="R47" s="17" t="s">
        <v>307</v>
      </c>
    </row>
    <row r="48" spans="1:18">
      <c r="A48" s="2">
        <v>47</v>
      </c>
      <c r="C48" s="7" t="s">
        <v>161</v>
      </c>
      <c r="D48" s="7" t="s">
        <v>143</v>
      </c>
      <c r="E48" s="4" t="str">
        <f t="shared" si="1"/>
        <v>N04-1.1.35</v>
      </c>
      <c r="F48" s="16" t="s">
        <v>71</v>
      </c>
      <c r="G48" s="22">
        <v>3640523</v>
      </c>
      <c r="H48" s="6" t="str">
        <f t="shared" si="2"/>
        <v>54699B5</v>
      </c>
      <c r="I48" s="6" t="str">
        <f t="shared" si="3"/>
        <v>N04-1.7.4</v>
      </c>
      <c r="J48" s="1">
        <f t="shared" si="5"/>
        <v>90000</v>
      </c>
      <c r="K48" s="1">
        <f t="shared" si="6"/>
        <v>57883</v>
      </c>
      <c r="M48" s="17">
        <v>1438753</v>
      </c>
      <c r="N48" s="23">
        <v>290000</v>
      </c>
      <c r="O48" s="17" t="s">
        <v>10</v>
      </c>
      <c r="P48" s="17">
        <v>2351373</v>
      </c>
      <c r="Q48" s="23">
        <v>95574</v>
      </c>
      <c r="R48" s="17" t="s">
        <v>307</v>
      </c>
    </row>
    <row r="49" spans="1:18">
      <c r="A49" s="2">
        <v>46</v>
      </c>
      <c r="C49" s="7" t="s">
        <v>163</v>
      </c>
      <c r="D49" s="7" t="s">
        <v>277</v>
      </c>
      <c r="E49" s="4" t="str">
        <f t="shared" si="1"/>
        <v>N04-1.5.31</v>
      </c>
      <c r="F49" s="16" t="s">
        <v>72</v>
      </c>
      <c r="G49" s="16" t="s">
        <v>73</v>
      </c>
      <c r="H49" s="6" t="str">
        <f t="shared" si="2"/>
        <v>SR002430250</v>
      </c>
      <c r="I49" s="6" t="str">
        <f t="shared" si="3"/>
        <v>N04-1.5.8</v>
      </c>
      <c r="J49" s="1" t="e">
        <f t="shared" si="5"/>
        <v>#N/A</v>
      </c>
      <c r="K49" s="1">
        <f t="shared" si="6"/>
        <v>25635</v>
      </c>
      <c r="M49" s="17">
        <v>1820007</v>
      </c>
      <c r="N49" s="23">
        <v>1757</v>
      </c>
      <c r="O49" s="17" t="s">
        <v>10</v>
      </c>
      <c r="P49" s="17">
        <v>2351400</v>
      </c>
      <c r="Q49" s="23">
        <v>18971</v>
      </c>
      <c r="R49" s="17" t="s">
        <v>307</v>
      </c>
    </row>
    <row r="50" spans="1:18">
      <c r="A50" s="2">
        <v>45</v>
      </c>
      <c r="C50" s="7" t="s">
        <v>227</v>
      </c>
      <c r="D50" s="7" t="s">
        <v>47</v>
      </c>
      <c r="E50" s="4" t="e">
        <f t="shared" si="1"/>
        <v>#N/A</v>
      </c>
      <c r="F50" s="16" t="s">
        <v>74</v>
      </c>
      <c r="G50" s="22">
        <v>4377733</v>
      </c>
      <c r="H50" s="6" t="str">
        <f t="shared" si="2"/>
        <v>SS05330P0A0</v>
      </c>
      <c r="I50" s="6" t="str">
        <f t="shared" si="3"/>
        <v>N04-1.4.42</v>
      </c>
      <c r="J50" s="1">
        <f t="shared" si="5"/>
        <v>120000</v>
      </c>
      <c r="K50" s="1">
        <f t="shared" si="6"/>
        <v>16625</v>
      </c>
      <c r="M50" s="17">
        <v>1820007</v>
      </c>
      <c r="N50" s="23">
        <v>330000</v>
      </c>
      <c r="O50" s="17" t="s">
        <v>10</v>
      </c>
      <c r="P50" s="17">
        <v>2351401</v>
      </c>
      <c r="Q50" s="23">
        <v>17732</v>
      </c>
      <c r="R50" s="17" t="s">
        <v>307</v>
      </c>
    </row>
    <row r="51" spans="1:18">
      <c r="A51" s="2">
        <v>44</v>
      </c>
      <c r="C51" s="7" t="s">
        <v>81</v>
      </c>
      <c r="D51" s="7" t="s">
        <v>107</v>
      </c>
      <c r="E51" s="4" t="e">
        <f t="shared" si="1"/>
        <v>#N/A</v>
      </c>
      <c r="F51" s="16" t="s">
        <v>75</v>
      </c>
      <c r="G51" s="16" t="s">
        <v>76</v>
      </c>
      <c r="H51" s="6" t="str">
        <f t="shared" si="2"/>
        <v>SC222F064B4</v>
      </c>
      <c r="I51" s="6" t="str">
        <f t="shared" si="3"/>
        <v>N04-1.3.12</v>
      </c>
      <c r="J51" s="1">
        <f t="shared" si="5"/>
        <v>30000</v>
      </c>
      <c r="K51" s="1">
        <f t="shared" si="6"/>
        <v>56831</v>
      </c>
      <c r="M51" s="17">
        <v>1820007</v>
      </c>
      <c r="N51" s="23">
        <v>330000</v>
      </c>
      <c r="O51" s="17" t="s">
        <v>10</v>
      </c>
      <c r="P51" s="17">
        <v>2351555</v>
      </c>
      <c r="Q51" s="23">
        <v>166012</v>
      </c>
      <c r="R51" s="17" t="s">
        <v>307</v>
      </c>
    </row>
    <row r="52" spans="1:18">
      <c r="A52" s="2">
        <v>43</v>
      </c>
      <c r="C52" s="7" t="s">
        <v>184</v>
      </c>
      <c r="D52" s="1">
        <v>2351305</v>
      </c>
      <c r="E52" s="4" t="str">
        <f t="shared" si="1"/>
        <v>N04-1.6.2</v>
      </c>
      <c r="F52" s="16" t="s">
        <v>77</v>
      </c>
      <c r="G52" s="16" t="s">
        <v>78</v>
      </c>
      <c r="H52" s="6">
        <f t="shared" si="2"/>
        <v>2351305</v>
      </c>
      <c r="I52" s="6" t="str">
        <f t="shared" si="3"/>
        <v>N04-1.1.42</v>
      </c>
      <c r="J52" s="1">
        <f t="shared" si="5"/>
        <v>10000</v>
      </c>
      <c r="K52" s="1">
        <f t="shared" si="6"/>
        <v>15082</v>
      </c>
      <c r="M52" s="17">
        <v>1820007</v>
      </c>
      <c r="N52" s="23">
        <v>100000</v>
      </c>
      <c r="O52" s="17" t="s">
        <v>10</v>
      </c>
      <c r="P52" s="17">
        <v>3200013</v>
      </c>
      <c r="Q52" s="23">
        <v>49713</v>
      </c>
      <c r="R52" s="17" t="s">
        <v>307</v>
      </c>
    </row>
    <row r="53" spans="1:18">
      <c r="A53" s="2">
        <v>42</v>
      </c>
      <c r="C53" s="7" t="s">
        <v>103</v>
      </c>
      <c r="D53" s="7" t="s">
        <v>45</v>
      </c>
      <c r="E53" s="4" t="e">
        <f t="shared" si="1"/>
        <v>#N/A</v>
      </c>
      <c r="F53" s="16" t="s">
        <v>79</v>
      </c>
      <c r="G53" s="22">
        <v>2351373</v>
      </c>
      <c r="H53" s="6" t="str">
        <f t="shared" si="2"/>
        <v>SE063721SX1</v>
      </c>
      <c r="I53" s="6" t="str">
        <f t="shared" si="3"/>
        <v>N04-2.1.9</v>
      </c>
      <c r="J53" s="1">
        <f t="shared" si="5"/>
        <v>103313</v>
      </c>
      <c r="K53" s="1">
        <f t="shared" si="6"/>
        <v>95574</v>
      </c>
      <c r="M53" s="17">
        <v>2320516</v>
      </c>
      <c r="N53" s="23">
        <v>150000</v>
      </c>
      <c r="O53" s="17" t="s">
        <v>10</v>
      </c>
      <c r="P53" s="17">
        <v>3200024</v>
      </c>
      <c r="Q53" s="23">
        <v>53255</v>
      </c>
      <c r="R53" s="17" t="s">
        <v>307</v>
      </c>
    </row>
    <row r="54" spans="1:18">
      <c r="A54" s="2">
        <v>41</v>
      </c>
      <c r="C54" s="7" t="s">
        <v>226</v>
      </c>
      <c r="D54" s="7" t="s">
        <v>105</v>
      </c>
      <c r="E54" s="4" t="str">
        <f t="shared" si="1"/>
        <v>N04-1.2.40</v>
      </c>
      <c r="F54" s="16" t="s">
        <v>80</v>
      </c>
      <c r="G54" s="22">
        <v>2322231</v>
      </c>
      <c r="H54" s="6" t="str">
        <f t="shared" si="2"/>
        <v>SG0181F3140</v>
      </c>
      <c r="I54" s="6" t="str">
        <f t="shared" si="3"/>
        <v>N04-1.6.12</v>
      </c>
      <c r="J54" s="1">
        <f t="shared" si="5"/>
        <v>30000</v>
      </c>
      <c r="K54" s="1">
        <f t="shared" si="6"/>
        <v>129324</v>
      </c>
      <c r="M54" s="17">
        <v>2320516</v>
      </c>
      <c r="N54" s="23">
        <v>100000</v>
      </c>
      <c r="O54" s="17" t="s">
        <v>10</v>
      </c>
      <c r="P54" s="17">
        <v>3203755</v>
      </c>
      <c r="Q54" s="23">
        <v>60031</v>
      </c>
      <c r="R54" s="17" t="s">
        <v>307</v>
      </c>
    </row>
    <row r="55" spans="1:18">
      <c r="A55" s="2">
        <v>40</v>
      </c>
      <c r="C55" s="7" t="s">
        <v>206</v>
      </c>
      <c r="D55" s="1">
        <v>1419081</v>
      </c>
      <c r="E55" s="4" t="e">
        <f t="shared" si="1"/>
        <v>#N/A</v>
      </c>
      <c r="F55" s="16" t="s">
        <v>81</v>
      </c>
      <c r="G55" s="22">
        <v>2322029</v>
      </c>
      <c r="H55" s="6">
        <f t="shared" si="2"/>
        <v>1419081</v>
      </c>
      <c r="I55" s="6" t="str">
        <f t="shared" si="3"/>
        <v>N04-1.4.7</v>
      </c>
      <c r="J55" s="1">
        <f t="shared" si="5"/>
        <v>115051</v>
      </c>
      <c r="K55" s="1">
        <f t="shared" si="6"/>
        <v>99343</v>
      </c>
      <c r="M55" s="17">
        <v>2320518</v>
      </c>
      <c r="N55" s="23">
        <v>60000</v>
      </c>
      <c r="O55" s="17" t="s">
        <v>10</v>
      </c>
      <c r="P55" s="17">
        <v>3203771</v>
      </c>
      <c r="Q55" s="23">
        <v>16358</v>
      </c>
      <c r="R55" s="17" t="s">
        <v>307</v>
      </c>
    </row>
    <row r="56" spans="1:18">
      <c r="A56" s="2">
        <v>39</v>
      </c>
      <c r="C56" s="7" t="s">
        <v>278</v>
      </c>
      <c r="D56" s="1">
        <v>1430040</v>
      </c>
      <c r="E56" s="4" t="str">
        <f t="shared" si="1"/>
        <v>N04-1.2.13</v>
      </c>
      <c r="F56" s="16" t="s">
        <v>82</v>
      </c>
      <c r="G56" s="22">
        <v>2322017</v>
      </c>
      <c r="H56" s="6">
        <f t="shared" si="2"/>
        <v>1430040</v>
      </c>
      <c r="I56" s="6" t="str">
        <f t="shared" si="3"/>
        <v>N04-1.3.15</v>
      </c>
      <c r="J56" s="1">
        <f t="shared" si="5"/>
        <v>30000</v>
      </c>
      <c r="K56" s="1">
        <f t="shared" si="6"/>
        <v>64436</v>
      </c>
      <c r="M56" s="17">
        <v>2320518</v>
      </c>
      <c r="N56" s="23">
        <v>10000</v>
      </c>
      <c r="O56" s="17" t="s">
        <v>10</v>
      </c>
      <c r="P56" s="17">
        <v>3203775</v>
      </c>
      <c r="Q56" s="23">
        <v>16935</v>
      </c>
      <c r="R56" s="17" t="s">
        <v>307</v>
      </c>
    </row>
    <row r="57" spans="1:18">
      <c r="A57" s="2">
        <v>38</v>
      </c>
      <c r="C57" s="7" t="s">
        <v>279</v>
      </c>
      <c r="D57" s="1">
        <v>3640428</v>
      </c>
      <c r="E57" s="4" t="str">
        <f t="shared" si="1"/>
        <v>N04-1.1.8</v>
      </c>
      <c r="F57" s="16" t="s">
        <v>83</v>
      </c>
      <c r="G57" s="22">
        <v>1820007</v>
      </c>
      <c r="H57" s="6">
        <f t="shared" si="2"/>
        <v>3640428</v>
      </c>
      <c r="I57" s="6" t="str">
        <f t="shared" si="3"/>
        <v>N04-1.1.6</v>
      </c>
      <c r="J57" s="1">
        <f t="shared" si="5"/>
        <v>1757</v>
      </c>
      <c r="K57" s="1">
        <f t="shared" si="6"/>
        <v>33610</v>
      </c>
      <c r="M57" s="17">
        <v>2320518</v>
      </c>
      <c r="N57" s="23">
        <v>120000</v>
      </c>
      <c r="O57" s="17" t="s">
        <v>10</v>
      </c>
      <c r="P57" s="17">
        <v>3640122</v>
      </c>
      <c r="Q57" s="23">
        <v>30798</v>
      </c>
      <c r="R57" s="17" t="s">
        <v>307</v>
      </c>
    </row>
    <row r="58" spans="1:18">
      <c r="A58" s="2">
        <v>37</v>
      </c>
      <c r="C58" s="7" t="s">
        <v>280</v>
      </c>
      <c r="D58" s="1">
        <v>9503083</v>
      </c>
      <c r="E58" s="4" t="str">
        <f t="shared" si="1"/>
        <v>N04-1.6.5</v>
      </c>
      <c r="F58" s="16" t="s">
        <v>84</v>
      </c>
      <c r="G58" s="22">
        <v>1419100</v>
      </c>
      <c r="H58" s="6">
        <f t="shared" si="2"/>
        <v>9503083</v>
      </c>
      <c r="I58" s="6" t="str">
        <f t="shared" si="3"/>
        <v>N04-1.7.32</v>
      </c>
      <c r="J58" s="1">
        <f t="shared" si="5"/>
        <v>310000</v>
      </c>
      <c r="K58" s="1">
        <f t="shared" si="6"/>
        <v>44038</v>
      </c>
      <c r="M58" s="17">
        <v>2320546</v>
      </c>
      <c r="N58" s="23">
        <v>10000</v>
      </c>
      <c r="O58" s="17" t="s">
        <v>10</v>
      </c>
      <c r="P58" s="17">
        <v>3640428</v>
      </c>
      <c r="Q58" s="23">
        <v>31340</v>
      </c>
      <c r="R58" s="17" t="s">
        <v>307</v>
      </c>
    </row>
    <row r="59" spans="1:18">
      <c r="A59" s="2">
        <v>36</v>
      </c>
      <c r="C59" s="7" t="s">
        <v>281</v>
      </c>
      <c r="D59" s="1">
        <v>1419045</v>
      </c>
      <c r="E59" s="4" t="e">
        <f t="shared" si="1"/>
        <v>#N/A</v>
      </c>
      <c r="F59" s="16" t="s">
        <v>85</v>
      </c>
      <c r="G59" s="22">
        <v>1430710</v>
      </c>
      <c r="H59" s="6">
        <f t="shared" si="2"/>
        <v>1419045</v>
      </c>
      <c r="I59" s="6" t="str">
        <f t="shared" si="3"/>
        <v>N04-1.5.45</v>
      </c>
      <c r="J59" s="1">
        <f t="shared" si="5"/>
        <v>21205</v>
      </c>
      <c r="K59" s="1">
        <f t="shared" si="6"/>
        <v>37960</v>
      </c>
      <c r="M59" s="17">
        <v>2320560</v>
      </c>
      <c r="N59" s="23">
        <v>1200000</v>
      </c>
      <c r="O59" s="17" t="s">
        <v>10</v>
      </c>
      <c r="P59" s="17">
        <v>3640523</v>
      </c>
      <c r="Q59" s="23">
        <v>57883</v>
      </c>
      <c r="R59" s="17" t="s">
        <v>307</v>
      </c>
    </row>
    <row r="60" spans="1:18">
      <c r="A60" s="2">
        <v>35</v>
      </c>
      <c r="C60" s="7" t="s">
        <v>133</v>
      </c>
      <c r="D60" s="7" t="s">
        <v>168</v>
      </c>
      <c r="E60" s="4" t="e">
        <f t="shared" si="1"/>
        <v>#N/A</v>
      </c>
      <c r="F60" s="16" t="s">
        <v>86</v>
      </c>
      <c r="G60" s="22">
        <v>1430443</v>
      </c>
      <c r="H60" s="6" t="str">
        <f t="shared" si="2"/>
        <v>SR006800451</v>
      </c>
      <c r="I60" s="6" t="str">
        <f t="shared" si="3"/>
        <v>N04-1.4.40</v>
      </c>
      <c r="J60" s="1">
        <f t="shared" si="5"/>
        <v>210000</v>
      </c>
      <c r="K60" s="1">
        <f t="shared" si="6"/>
        <v>62061</v>
      </c>
      <c r="M60" s="17">
        <v>2320560</v>
      </c>
      <c r="N60" s="23">
        <v>50000</v>
      </c>
      <c r="O60" s="17" t="s">
        <v>10</v>
      </c>
      <c r="P60" s="17">
        <v>3640535</v>
      </c>
      <c r="Q60" s="23">
        <v>57724</v>
      </c>
      <c r="R60" s="17" t="s">
        <v>307</v>
      </c>
    </row>
    <row r="61" spans="1:18">
      <c r="A61" s="2">
        <v>34</v>
      </c>
      <c r="C61" s="7" t="s">
        <v>282</v>
      </c>
      <c r="D61" s="7" t="s">
        <v>62</v>
      </c>
      <c r="E61" s="4" t="str">
        <f t="shared" si="1"/>
        <v>N04-1.6.5</v>
      </c>
      <c r="F61" s="16" t="s">
        <v>87</v>
      </c>
      <c r="G61" s="22">
        <v>1419100</v>
      </c>
      <c r="H61" s="6" t="str">
        <f t="shared" si="2"/>
        <v>SI4121219D1</v>
      </c>
      <c r="I61" s="6" t="str">
        <f t="shared" si="3"/>
        <v>N04-1.3.10</v>
      </c>
      <c r="J61" s="1">
        <f t="shared" si="5"/>
        <v>310000</v>
      </c>
      <c r="K61" s="1">
        <f t="shared" si="6"/>
        <v>44038</v>
      </c>
      <c r="M61" s="17">
        <v>2320560</v>
      </c>
      <c r="N61" s="23">
        <v>170000</v>
      </c>
      <c r="O61" s="17" t="s">
        <v>10</v>
      </c>
      <c r="P61" s="17">
        <v>3640537</v>
      </c>
      <c r="Q61" s="23">
        <v>73684</v>
      </c>
      <c r="R61" s="17" t="s">
        <v>307</v>
      </c>
    </row>
    <row r="62" spans="1:18">
      <c r="A62" s="2">
        <v>33</v>
      </c>
      <c r="C62" s="7" t="s">
        <v>11</v>
      </c>
      <c r="D62" s="1">
        <v>2351257</v>
      </c>
      <c r="E62" s="4" t="str">
        <f t="shared" si="1"/>
        <v>N04-1.5.35</v>
      </c>
      <c r="F62" s="16" t="s">
        <v>88</v>
      </c>
      <c r="G62" s="22">
        <v>2320516</v>
      </c>
      <c r="H62" s="6">
        <f t="shared" si="2"/>
        <v>2351257</v>
      </c>
      <c r="I62" s="6" t="str">
        <f t="shared" si="3"/>
        <v>N04-1.1.40</v>
      </c>
      <c r="J62" s="1">
        <f t="shared" si="5"/>
        <v>150000</v>
      </c>
      <c r="K62" s="1">
        <f t="shared" si="6"/>
        <v>37068</v>
      </c>
      <c r="M62" s="17">
        <v>2320560</v>
      </c>
      <c r="N62" s="23">
        <v>1910000</v>
      </c>
      <c r="O62" s="17" t="s">
        <v>10</v>
      </c>
      <c r="P62" s="17">
        <v>3640585</v>
      </c>
      <c r="Q62" s="23">
        <v>34215</v>
      </c>
      <c r="R62" s="17" t="s">
        <v>307</v>
      </c>
    </row>
    <row r="63" spans="1:18">
      <c r="A63" s="2">
        <v>32</v>
      </c>
      <c r="C63" s="7" t="s">
        <v>127</v>
      </c>
      <c r="D63" s="1">
        <v>1410049</v>
      </c>
      <c r="E63" s="4" t="str">
        <f t="shared" si="1"/>
        <v>N04-1.5.33</v>
      </c>
      <c r="F63" s="16" t="s">
        <v>89</v>
      </c>
      <c r="G63" s="16" t="s">
        <v>14</v>
      </c>
      <c r="H63" s="6">
        <f t="shared" si="2"/>
        <v>1410049</v>
      </c>
      <c r="I63" s="6" t="str">
        <f t="shared" si="3"/>
        <v>N04-2.2.38</v>
      </c>
      <c r="J63" s="1">
        <f t="shared" si="5"/>
        <v>4890000</v>
      </c>
      <c r="K63" s="1">
        <f t="shared" si="6"/>
        <v>32308</v>
      </c>
      <c r="M63" s="17">
        <v>2320560</v>
      </c>
      <c r="N63" s="23">
        <v>950000</v>
      </c>
      <c r="O63" s="17" t="s">
        <v>10</v>
      </c>
      <c r="P63" s="17">
        <v>3640869</v>
      </c>
      <c r="Q63" s="23">
        <v>18510</v>
      </c>
      <c r="R63" s="17" t="s">
        <v>307</v>
      </c>
    </row>
    <row r="64" spans="1:18">
      <c r="A64" s="2">
        <v>31</v>
      </c>
      <c r="B64" s="5" t="s">
        <v>7</v>
      </c>
      <c r="C64" s="7" t="s">
        <v>32</v>
      </c>
      <c r="D64" s="1">
        <v>1430746</v>
      </c>
      <c r="E64" s="4" t="str">
        <f t="shared" si="1"/>
        <v>N04-1.1.39</v>
      </c>
      <c r="F64" s="16" t="s">
        <v>90</v>
      </c>
      <c r="G64" s="22">
        <v>2322005</v>
      </c>
      <c r="H64" s="6">
        <f t="shared" si="2"/>
        <v>1430746</v>
      </c>
      <c r="I64" s="6" t="str">
        <f t="shared" si="3"/>
        <v>N04-1.6.13</v>
      </c>
      <c r="J64" s="1">
        <f t="shared" si="5"/>
        <v>15000</v>
      </c>
      <c r="K64" s="1">
        <f t="shared" si="6"/>
        <v>52355</v>
      </c>
      <c r="M64" s="17">
        <v>2322005</v>
      </c>
      <c r="N64" s="23">
        <v>15000</v>
      </c>
      <c r="O64" s="17" t="s">
        <v>10</v>
      </c>
      <c r="P64" s="17">
        <v>3646053</v>
      </c>
      <c r="Q64" s="23">
        <v>37623</v>
      </c>
      <c r="R64" s="17" t="s">
        <v>307</v>
      </c>
    </row>
    <row r="65" spans="1:18">
      <c r="A65" s="2">
        <v>30</v>
      </c>
      <c r="B65" s="5" t="s">
        <v>7</v>
      </c>
      <c r="C65" s="7" t="s">
        <v>194</v>
      </c>
      <c r="D65" s="1">
        <v>2351401</v>
      </c>
      <c r="E65" s="4" t="e">
        <f t="shared" si="1"/>
        <v>#N/A</v>
      </c>
      <c r="F65" s="16" t="s">
        <v>91</v>
      </c>
      <c r="G65" s="22">
        <v>2322029</v>
      </c>
      <c r="H65" s="6">
        <f t="shared" si="2"/>
        <v>2351401</v>
      </c>
      <c r="I65" s="6" t="str">
        <f t="shared" si="3"/>
        <v>N04-1.4.8</v>
      </c>
      <c r="J65" s="1">
        <f t="shared" si="5"/>
        <v>115051</v>
      </c>
      <c r="K65" s="1">
        <f t="shared" si="6"/>
        <v>99343</v>
      </c>
      <c r="M65" s="17">
        <v>2322005</v>
      </c>
      <c r="N65" s="23">
        <v>540000</v>
      </c>
      <c r="O65" s="17" t="s">
        <v>10</v>
      </c>
      <c r="P65" s="17">
        <v>3646081</v>
      </c>
      <c r="Q65" s="23">
        <v>111365</v>
      </c>
      <c r="R65" s="17" t="s">
        <v>307</v>
      </c>
    </row>
    <row r="66" spans="1:18">
      <c r="A66" s="2">
        <v>29</v>
      </c>
      <c r="B66" s="5" t="s">
        <v>7</v>
      </c>
      <c r="C66" s="7" t="s">
        <v>135</v>
      </c>
      <c r="D66" s="1">
        <v>2351009</v>
      </c>
      <c r="E66" s="4" t="str">
        <f t="shared" si="1"/>
        <v>N04-1.5.41</v>
      </c>
      <c r="F66" s="16" t="s">
        <v>92</v>
      </c>
      <c r="G66" s="22">
        <v>1430820</v>
      </c>
      <c r="H66" s="6">
        <f t="shared" si="2"/>
        <v>2351009</v>
      </c>
      <c r="I66" s="6" t="str">
        <f t="shared" si="3"/>
        <v>N04-1.3.35</v>
      </c>
      <c r="J66" s="1">
        <f t="shared" ref="J66:J97" si="7">VLOOKUP(G66,M:N,2,0)</f>
        <v>11445</v>
      </c>
      <c r="K66" s="1">
        <f t="shared" ref="K66:K97" si="8">VLOOKUP(G66,P:Q,2,0)</f>
        <v>31041</v>
      </c>
      <c r="M66" s="17">
        <v>2322005</v>
      </c>
      <c r="N66" s="23">
        <v>285000</v>
      </c>
      <c r="O66" s="17" t="s">
        <v>10</v>
      </c>
      <c r="P66" s="17">
        <v>4210451</v>
      </c>
      <c r="Q66" s="23">
        <v>29579</v>
      </c>
      <c r="R66" s="17" t="s">
        <v>307</v>
      </c>
    </row>
    <row r="67" spans="1:18">
      <c r="A67" s="2">
        <v>28</v>
      </c>
      <c r="B67" s="5" t="s">
        <v>7</v>
      </c>
      <c r="C67" s="7" t="s">
        <v>70</v>
      </c>
      <c r="D67" s="1" t="s">
        <v>134</v>
      </c>
      <c r="E67" s="4" t="str">
        <f t="shared" ref="E67:E130" si="9">VLOOKUP(G:G,H:I,2,0)</f>
        <v>N04-1.5.45</v>
      </c>
      <c r="F67" s="16" t="s">
        <v>93</v>
      </c>
      <c r="G67" s="22">
        <v>1419045</v>
      </c>
      <c r="H67" s="6" t="str">
        <f t="shared" ref="H67:H130" si="10">D67</f>
        <v>SR010000456</v>
      </c>
      <c r="I67" s="6" t="str">
        <f t="shared" ref="I67:I130" si="11">C67</f>
        <v>N04-1.1.7</v>
      </c>
      <c r="J67" s="1">
        <f t="shared" si="7"/>
        <v>41667</v>
      </c>
      <c r="K67" s="1">
        <f t="shared" si="8"/>
        <v>39574</v>
      </c>
      <c r="M67" s="17">
        <v>2322005</v>
      </c>
      <c r="N67" s="23">
        <v>3180000</v>
      </c>
      <c r="O67" s="17" t="s">
        <v>10</v>
      </c>
      <c r="P67" s="17">
        <v>4210461</v>
      </c>
      <c r="Q67" s="23">
        <v>35526</v>
      </c>
      <c r="R67" s="17" t="s">
        <v>307</v>
      </c>
    </row>
    <row r="68" spans="1:18">
      <c r="A68" s="2">
        <v>27</v>
      </c>
      <c r="B68" s="5" t="s">
        <v>7</v>
      </c>
      <c r="C68" s="7" t="s">
        <v>283</v>
      </c>
      <c r="D68" s="1" t="s">
        <v>162</v>
      </c>
      <c r="E68" s="4" t="str">
        <f t="shared" si="9"/>
        <v>N04-1.4.8</v>
      </c>
      <c r="F68" s="16" t="s">
        <v>94</v>
      </c>
      <c r="G68" s="22">
        <v>2351401</v>
      </c>
      <c r="H68" s="6" t="str">
        <f t="shared" si="10"/>
        <v>54699C4</v>
      </c>
      <c r="I68" s="6" t="str">
        <f t="shared" si="11"/>
        <v>N04-1.7.39</v>
      </c>
      <c r="J68" s="1">
        <f t="shared" si="7"/>
        <v>136000</v>
      </c>
      <c r="K68" s="1">
        <f t="shared" si="8"/>
        <v>17732</v>
      </c>
      <c r="M68" s="17">
        <v>2322005</v>
      </c>
      <c r="N68" s="23">
        <v>120000</v>
      </c>
      <c r="O68" s="17" t="s">
        <v>10</v>
      </c>
      <c r="P68" s="17">
        <v>4210471</v>
      </c>
      <c r="Q68" s="23">
        <v>27730</v>
      </c>
      <c r="R68" s="17" t="s">
        <v>307</v>
      </c>
    </row>
    <row r="69" spans="1:18">
      <c r="A69" s="2">
        <v>26</v>
      </c>
      <c r="B69" s="5" t="s">
        <v>7</v>
      </c>
      <c r="C69" s="7" t="s">
        <v>214</v>
      </c>
      <c r="D69" s="1">
        <v>2351267</v>
      </c>
      <c r="E69" s="4" t="str">
        <f t="shared" si="9"/>
        <v>N04-1.1.36</v>
      </c>
      <c r="F69" s="16" t="s">
        <v>95</v>
      </c>
      <c r="G69" s="22">
        <v>3640535</v>
      </c>
      <c r="H69" s="6">
        <f t="shared" si="10"/>
        <v>2351267</v>
      </c>
      <c r="I69" s="6" t="str">
        <f t="shared" si="11"/>
        <v>N04-1.5.7</v>
      </c>
      <c r="J69" s="1">
        <f t="shared" si="7"/>
        <v>13762</v>
      </c>
      <c r="K69" s="1">
        <f t="shared" si="8"/>
        <v>57724</v>
      </c>
      <c r="M69" s="17">
        <v>2322009</v>
      </c>
      <c r="N69" s="23">
        <v>15000</v>
      </c>
      <c r="O69" s="17" t="s">
        <v>10</v>
      </c>
      <c r="P69" s="17" t="s">
        <v>78</v>
      </c>
      <c r="Q69" s="23">
        <v>15082</v>
      </c>
      <c r="R69" s="17" t="s">
        <v>307</v>
      </c>
    </row>
    <row r="70" spans="1:18">
      <c r="A70" s="2">
        <v>25</v>
      </c>
      <c r="B70" s="5" t="s">
        <v>7</v>
      </c>
      <c r="C70" s="7" t="s">
        <v>284</v>
      </c>
      <c r="D70" s="1">
        <v>2320518</v>
      </c>
      <c r="E70" s="4" t="str">
        <f t="shared" si="9"/>
        <v>N04-1.6.35</v>
      </c>
      <c r="F70" s="16" t="s">
        <v>96</v>
      </c>
      <c r="G70" s="16" t="s">
        <v>53</v>
      </c>
      <c r="H70" s="6">
        <f t="shared" si="10"/>
        <v>2320518</v>
      </c>
      <c r="I70" s="6" t="str">
        <f t="shared" si="11"/>
        <v>N04-1.4.41</v>
      </c>
      <c r="J70" s="1">
        <f t="shared" si="7"/>
        <v>100000</v>
      </c>
      <c r="K70" s="1">
        <f t="shared" si="8"/>
        <v>16467</v>
      </c>
      <c r="M70" s="17">
        <v>2322009</v>
      </c>
      <c r="N70" s="23">
        <v>360000</v>
      </c>
      <c r="O70" s="17" t="s">
        <v>10</v>
      </c>
      <c r="P70" s="17">
        <v>4377733</v>
      </c>
      <c r="Q70" s="23">
        <v>16625</v>
      </c>
      <c r="R70" s="17" t="s">
        <v>307</v>
      </c>
    </row>
    <row r="71" spans="1:18">
      <c r="A71" s="2">
        <v>24</v>
      </c>
      <c r="B71" s="5" t="s">
        <v>7</v>
      </c>
      <c r="C71" s="7" t="s">
        <v>49</v>
      </c>
      <c r="D71" s="1">
        <v>2320544</v>
      </c>
      <c r="E71" s="4" t="str">
        <f t="shared" si="9"/>
        <v>N04-1.3.6</v>
      </c>
      <c r="F71" s="16" t="s">
        <v>97</v>
      </c>
      <c r="G71" s="22">
        <v>3203755</v>
      </c>
      <c r="H71" s="6">
        <f t="shared" si="10"/>
        <v>2320544</v>
      </c>
      <c r="I71" s="6" t="str">
        <f t="shared" si="11"/>
        <v>N04-1.3.11</v>
      </c>
      <c r="J71" s="1">
        <f t="shared" si="7"/>
        <v>100000</v>
      </c>
      <c r="K71" s="1">
        <f t="shared" si="8"/>
        <v>60031</v>
      </c>
      <c r="M71" s="17">
        <v>2322009</v>
      </c>
      <c r="N71" s="23">
        <v>15000</v>
      </c>
      <c r="O71" s="17" t="s">
        <v>10</v>
      </c>
      <c r="P71" s="17">
        <v>4530161</v>
      </c>
      <c r="Q71" s="23">
        <v>12746</v>
      </c>
      <c r="R71" s="17" t="s">
        <v>307</v>
      </c>
    </row>
    <row r="72" spans="1:18">
      <c r="A72" s="2">
        <v>23</v>
      </c>
      <c r="B72" s="5" t="s">
        <v>7</v>
      </c>
      <c r="C72" s="7" t="s">
        <v>39</v>
      </c>
      <c r="D72" s="1">
        <v>1430006</v>
      </c>
      <c r="E72" s="4" t="str">
        <f t="shared" si="9"/>
        <v>N04-1.4.31</v>
      </c>
      <c r="F72" s="16" t="s">
        <v>98</v>
      </c>
      <c r="G72" s="22">
        <v>3640585</v>
      </c>
      <c r="H72" s="6">
        <f t="shared" si="10"/>
        <v>1430006</v>
      </c>
      <c r="I72" s="6" t="str">
        <f t="shared" si="11"/>
        <v>N04-1.1.41</v>
      </c>
      <c r="J72" s="1">
        <f t="shared" si="7"/>
        <v>50000</v>
      </c>
      <c r="K72" s="1">
        <f t="shared" si="8"/>
        <v>34215</v>
      </c>
      <c r="M72" s="17">
        <v>2322013</v>
      </c>
      <c r="N72" s="23">
        <v>55657</v>
      </c>
      <c r="O72" s="17" t="s">
        <v>10</v>
      </c>
      <c r="P72" s="17">
        <v>5119045</v>
      </c>
      <c r="Q72" s="23">
        <v>79551</v>
      </c>
      <c r="R72" s="17" t="s">
        <v>307</v>
      </c>
    </row>
    <row r="73" spans="1:18">
      <c r="A73" s="2">
        <v>22</v>
      </c>
      <c r="B73" s="5" t="s">
        <v>7</v>
      </c>
      <c r="C73" s="7" t="s">
        <v>151</v>
      </c>
      <c r="D73" s="1" t="s">
        <v>37</v>
      </c>
      <c r="E73" s="4" t="str">
        <f t="shared" si="9"/>
        <v>N04-1.1.40</v>
      </c>
      <c r="F73" s="16" t="s">
        <v>99</v>
      </c>
      <c r="G73" s="22">
        <v>2351257</v>
      </c>
      <c r="H73" s="6" t="str">
        <f t="shared" si="10"/>
        <v>5469D58</v>
      </c>
      <c r="I73" s="6" t="str">
        <f t="shared" si="11"/>
        <v>N04-1.7.7</v>
      </c>
      <c r="J73" s="1">
        <f t="shared" si="7"/>
        <v>450000</v>
      </c>
      <c r="K73" s="1">
        <f t="shared" si="8"/>
        <v>56230</v>
      </c>
      <c r="M73" s="17">
        <v>2322013</v>
      </c>
      <c r="N73" s="23">
        <v>165000</v>
      </c>
      <c r="O73" s="17" t="s">
        <v>10</v>
      </c>
      <c r="P73" s="17">
        <v>5400686</v>
      </c>
      <c r="Q73" s="23">
        <v>13548</v>
      </c>
      <c r="R73" s="17" t="s">
        <v>307</v>
      </c>
    </row>
    <row r="74" spans="1:18">
      <c r="A74" s="2">
        <v>21</v>
      </c>
      <c r="B74" s="5" t="s">
        <v>7</v>
      </c>
      <c r="C74" s="7" t="s">
        <v>115</v>
      </c>
      <c r="D74" s="1" t="s">
        <v>26</v>
      </c>
      <c r="E74" s="4" t="e">
        <f t="shared" si="9"/>
        <v>#N/A</v>
      </c>
      <c r="F74" s="16" t="s">
        <v>100</v>
      </c>
      <c r="G74" s="22">
        <v>2351555</v>
      </c>
      <c r="H74" s="6" t="str">
        <f t="shared" si="10"/>
        <v>SG0CT040111</v>
      </c>
      <c r="I74" s="6" t="str">
        <f t="shared" si="11"/>
        <v>N04-1.5.9</v>
      </c>
      <c r="J74" s="1" t="e">
        <f t="shared" si="7"/>
        <v>#N/A</v>
      </c>
      <c r="K74" s="1">
        <f t="shared" si="8"/>
        <v>166012</v>
      </c>
      <c r="M74" s="17">
        <v>2322013</v>
      </c>
      <c r="N74" s="23">
        <v>75000</v>
      </c>
      <c r="O74" s="17" t="s">
        <v>10</v>
      </c>
      <c r="P74" s="17">
        <v>5420044</v>
      </c>
      <c r="Q74" s="23">
        <v>43260</v>
      </c>
      <c r="R74" s="17" t="s">
        <v>307</v>
      </c>
    </row>
    <row r="75" spans="1:18">
      <c r="A75" s="2">
        <v>20</v>
      </c>
      <c r="B75" s="5" t="s">
        <v>7</v>
      </c>
      <c r="C75" s="7" t="s">
        <v>285</v>
      </c>
      <c r="D75" s="1">
        <v>4210461</v>
      </c>
      <c r="E75" s="4" t="e">
        <f t="shared" si="9"/>
        <v>#N/A</v>
      </c>
      <c r="F75" s="16" t="s">
        <v>101</v>
      </c>
      <c r="G75" s="22">
        <v>1430730</v>
      </c>
      <c r="H75" s="6">
        <f t="shared" si="10"/>
        <v>4210461</v>
      </c>
      <c r="I75" s="6" t="str">
        <f t="shared" si="11"/>
        <v>N04-1.4.44</v>
      </c>
      <c r="J75" s="1">
        <f t="shared" si="7"/>
        <v>170000</v>
      </c>
      <c r="K75" s="1">
        <f t="shared" si="8"/>
        <v>66404</v>
      </c>
      <c r="M75" s="17">
        <v>2322017</v>
      </c>
      <c r="N75" s="23">
        <v>30000</v>
      </c>
      <c r="O75" s="17" t="s">
        <v>10</v>
      </c>
      <c r="P75" s="17" t="s">
        <v>143</v>
      </c>
      <c r="Q75" s="23">
        <v>10702</v>
      </c>
      <c r="R75" s="17" t="s">
        <v>307</v>
      </c>
    </row>
    <row r="76" spans="1:18">
      <c r="A76" s="2">
        <v>19</v>
      </c>
      <c r="B76" s="5" t="s">
        <v>7</v>
      </c>
      <c r="C76" s="7" t="s">
        <v>248</v>
      </c>
      <c r="D76" s="1">
        <v>2351178</v>
      </c>
      <c r="E76" s="4" t="e">
        <f t="shared" si="9"/>
        <v>#N/A</v>
      </c>
      <c r="F76" s="16" t="s">
        <v>102</v>
      </c>
      <c r="G76" s="22">
        <v>1430144</v>
      </c>
      <c r="H76" s="6">
        <f t="shared" si="10"/>
        <v>2351178</v>
      </c>
      <c r="I76" s="6" t="str">
        <f t="shared" si="11"/>
        <v>N04-1.3.13</v>
      </c>
      <c r="J76" s="1">
        <f t="shared" si="7"/>
        <v>2396</v>
      </c>
      <c r="K76" s="1">
        <f t="shared" si="8"/>
        <v>16969</v>
      </c>
      <c r="M76" s="17">
        <v>2322017</v>
      </c>
      <c r="N76" s="23">
        <v>495000</v>
      </c>
      <c r="O76" s="17" t="s">
        <v>10</v>
      </c>
      <c r="P76" s="8" t="s">
        <v>162</v>
      </c>
      <c r="Q76">
        <v>15674</v>
      </c>
      <c r="R76" s="8" t="s">
        <v>307</v>
      </c>
    </row>
    <row r="77" spans="1:18">
      <c r="A77" s="2">
        <v>18</v>
      </c>
      <c r="B77" s="5" t="s">
        <v>7</v>
      </c>
      <c r="C77" s="7" t="s">
        <v>109</v>
      </c>
      <c r="D77" s="1">
        <v>2320121</v>
      </c>
      <c r="E77" s="4" t="e">
        <f t="shared" si="9"/>
        <v>#N/A</v>
      </c>
      <c r="F77" s="16" t="s">
        <v>103</v>
      </c>
      <c r="G77" s="22">
        <v>2351268</v>
      </c>
      <c r="H77" s="6">
        <f t="shared" si="10"/>
        <v>2320121</v>
      </c>
      <c r="I77" s="6" t="str">
        <f t="shared" si="11"/>
        <v>N04-1.1.43</v>
      </c>
      <c r="J77" s="1">
        <f t="shared" si="7"/>
        <v>50306</v>
      </c>
      <c r="K77" s="1">
        <f t="shared" si="8"/>
        <v>92811</v>
      </c>
      <c r="M77" s="17">
        <v>2322017</v>
      </c>
      <c r="N77" s="23">
        <v>315000</v>
      </c>
      <c r="O77" s="17" t="s">
        <v>10</v>
      </c>
      <c r="P77" s="8" t="s">
        <v>66</v>
      </c>
      <c r="Q77">
        <v>28539</v>
      </c>
      <c r="R77" s="8" t="s">
        <v>307</v>
      </c>
    </row>
    <row r="78" spans="1:18">
      <c r="A78" s="2">
        <v>17</v>
      </c>
      <c r="B78" s="5" t="s">
        <v>7</v>
      </c>
      <c r="C78" s="7" t="s">
        <v>241</v>
      </c>
      <c r="D78" s="1">
        <v>1433001</v>
      </c>
      <c r="E78" s="4" t="str">
        <f t="shared" si="9"/>
        <v>N04-1.6.12</v>
      </c>
      <c r="F78" s="16" t="s">
        <v>104</v>
      </c>
      <c r="G78" s="16" t="s">
        <v>105</v>
      </c>
      <c r="H78" s="6">
        <f t="shared" si="10"/>
        <v>1433001</v>
      </c>
      <c r="I78" s="6" t="str">
        <f t="shared" si="11"/>
        <v>N04-2.4.36</v>
      </c>
      <c r="J78" s="1">
        <f t="shared" si="7"/>
        <v>200000</v>
      </c>
      <c r="K78" s="1">
        <f t="shared" si="8"/>
        <v>39698</v>
      </c>
      <c r="M78" s="17">
        <v>2322021</v>
      </c>
      <c r="N78" s="23">
        <v>33053</v>
      </c>
      <c r="O78" s="17" t="s">
        <v>10</v>
      </c>
      <c r="P78" s="8" t="s">
        <v>37</v>
      </c>
      <c r="Q78">
        <v>10548</v>
      </c>
      <c r="R78" s="8" t="s">
        <v>307</v>
      </c>
    </row>
    <row r="79" spans="1:18">
      <c r="A79" s="2">
        <v>16</v>
      </c>
      <c r="B79" s="5" t="s">
        <v>7</v>
      </c>
      <c r="C79" s="7" t="s">
        <v>286</v>
      </c>
      <c r="D79" s="7" t="s">
        <v>66</v>
      </c>
      <c r="E79" s="4" t="str">
        <f t="shared" si="9"/>
        <v>N04-1.3.12</v>
      </c>
      <c r="F79" s="16" t="s">
        <v>106</v>
      </c>
      <c r="G79" s="16" t="s">
        <v>107</v>
      </c>
      <c r="H79" s="6" t="str">
        <f t="shared" si="10"/>
        <v>5469C50</v>
      </c>
      <c r="I79" s="6" t="str">
        <f t="shared" si="11"/>
        <v>N04-1.6.33</v>
      </c>
      <c r="J79" s="1">
        <f t="shared" si="7"/>
        <v>844000</v>
      </c>
      <c r="K79" s="1">
        <f t="shared" si="8"/>
        <v>63717</v>
      </c>
      <c r="M79" s="17">
        <v>2322021</v>
      </c>
      <c r="N79" s="23">
        <v>700000</v>
      </c>
      <c r="O79" s="17" t="s">
        <v>10</v>
      </c>
      <c r="P79" s="8" t="s">
        <v>190</v>
      </c>
      <c r="Q79">
        <v>29058</v>
      </c>
      <c r="R79" s="8" t="s">
        <v>307</v>
      </c>
    </row>
    <row r="80" spans="1:18">
      <c r="A80" s="2">
        <v>15</v>
      </c>
      <c r="B80" s="5" t="s">
        <v>7</v>
      </c>
      <c r="C80" s="7" t="s">
        <v>287</v>
      </c>
      <c r="D80" s="1">
        <v>5119045</v>
      </c>
      <c r="E80" s="4" t="str">
        <f t="shared" si="9"/>
        <v>N04-1.1.4</v>
      </c>
      <c r="F80" s="16" t="s">
        <v>108</v>
      </c>
      <c r="G80" s="22">
        <v>2351345</v>
      </c>
      <c r="H80" s="6">
        <f t="shared" si="10"/>
        <v>5119045</v>
      </c>
      <c r="I80" s="6" t="str">
        <f t="shared" si="11"/>
        <v>N04-1.5.30</v>
      </c>
      <c r="J80" s="1">
        <f t="shared" si="7"/>
        <v>120000</v>
      </c>
      <c r="K80" s="1">
        <f t="shared" si="8"/>
        <v>116256</v>
      </c>
      <c r="M80" s="17">
        <v>2322029</v>
      </c>
      <c r="N80" s="23">
        <v>115051</v>
      </c>
      <c r="O80" s="17" t="s">
        <v>10</v>
      </c>
      <c r="P80" s="8">
        <v>9503083</v>
      </c>
      <c r="Q80">
        <v>10158</v>
      </c>
      <c r="R80" s="8" t="s">
        <v>307</v>
      </c>
    </row>
    <row r="81" spans="1:18">
      <c r="A81" s="2">
        <v>14</v>
      </c>
      <c r="B81" s="5" t="s">
        <v>7</v>
      </c>
      <c r="C81" s="7" t="s">
        <v>183</v>
      </c>
      <c r="D81" s="1" t="s">
        <v>155</v>
      </c>
      <c r="E81" s="4" t="str">
        <f t="shared" si="9"/>
        <v>N04-2.1.9</v>
      </c>
      <c r="F81" s="16" t="s">
        <v>109</v>
      </c>
      <c r="G81" s="16" t="s">
        <v>45</v>
      </c>
      <c r="H81" s="6" t="str">
        <f t="shared" si="10"/>
        <v>SR004700456</v>
      </c>
      <c r="I81" s="6" t="str">
        <f t="shared" si="11"/>
        <v>N04-1.3.8</v>
      </c>
      <c r="J81" s="1">
        <f t="shared" si="7"/>
        <v>5750</v>
      </c>
      <c r="K81" s="1">
        <f t="shared" si="8"/>
        <v>13051</v>
      </c>
      <c r="M81" s="17">
        <v>2322029</v>
      </c>
      <c r="N81" s="23">
        <v>945000</v>
      </c>
      <c r="O81" s="17" t="s">
        <v>10</v>
      </c>
      <c r="P81" s="8">
        <v>9503084</v>
      </c>
      <c r="Q81">
        <v>11228</v>
      </c>
      <c r="R81" s="8" t="s">
        <v>307</v>
      </c>
    </row>
    <row r="82" spans="1:18">
      <c r="A82" s="2">
        <v>13</v>
      </c>
      <c r="B82" s="5" t="s">
        <v>7</v>
      </c>
      <c r="C82" s="7" t="s">
        <v>288</v>
      </c>
      <c r="D82" s="7" t="s">
        <v>41</v>
      </c>
      <c r="E82" s="4" t="str">
        <f t="shared" si="9"/>
        <v>N04-1.5.40</v>
      </c>
      <c r="F82" s="16" t="s">
        <v>110</v>
      </c>
      <c r="G82" s="22">
        <v>2351338</v>
      </c>
      <c r="H82" s="6" t="str">
        <f t="shared" si="10"/>
        <v>SR004730253</v>
      </c>
      <c r="I82" s="6" t="str">
        <f t="shared" si="11"/>
        <v>N04-1.2.11</v>
      </c>
      <c r="J82" s="1">
        <f t="shared" si="7"/>
        <v>388000</v>
      </c>
      <c r="K82" s="1">
        <f t="shared" si="8"/>
        <v>42935</v>
      </c>
      <c r="M82" s="17">
        <v>2322029</v>
      </c>
      <c r="N82" s="23">
        <v>970000</v>
      </c>
      <c r="O82" s="17" t="s">
        <v>10</v>
      </c>
      <c r="P82" s="8">
        <v>9907994</v>
      </c>
      <c r="Q82">
        <v>11109</v>
      </c>
      <c r="R82" s="8" t="s">
        <v>307</v>
      </c>
    </row>
    <row r="83" spans="1:18">
      <c r="A83" s="2">
        <v>12</v>
      </c>
      <c r="B83" s="5" t="s">
        <v>7</v>
      </c>
      <c r="C83" s="7" t="s">
        <v>104</v>
      </c>
      <c r="D83" s="1">
        <v>2351280</v>
      </c>
      <c r="E83" s="4" t="str">
        <f t="shared" si="9"/>
        <v>N04-1.4.29</v>
      </c>
      <c r="F83" s="16" t="s">
        <v>111</v>
      </c>
      <c r="G83" s="16" t="s">
        <v>22</v>
      </c>
      <c r="H83" s="6">
        <f t="shared" si="10"/>
        <v>2351280</v>
      </c>
      <c r="I83" s="6" t="str">
        <f t="shared" si="11"/>
        <v>N04-1.6.4</v>
      </c>
      <c r="J83" s="1">
        <f t="shared" si="7"/>
        <v>477000</v>
      </c>
      <c r="K83" s="1">
        <f t="shared" si="8"/>
        <v>13074</v>
      </c>
      <c r="M83" s="17">
        <v>2322029</v>
      </c>
      <c r="N83" s="23">
        <v>15000</v>
      </c>
      <c r="O83" s="17" t="s">
        <v>10</v>
      </c>
      <c r="P83" s="8" t="s">
        <v>181</v>
      </c>
      <c r="Q83">
        <v>19120</v>
      </c>
      <c r="R83" s="8" t="s">
        <v>307</v>
      </c>
    </row>
    <row r="84" spans="1:18">
      <c r="A84" s="2">
        <v>11</v>
      </c>
      <c r="B84" s="5" t="s">
        <v>7</v>
      </c>
      <c r="C84" s="7" t="s">
        <v>79</v>
      </c>
      <c r="D84" s="1">
        <v>2320516</v>
      </c>
      <c r="E84" s="4" t="str">
        <f t="shared" si="9"/>
        <v>N04-1.7.32</v>
      </c>
      <c r="F84" s="16" t="s">
        <v>112</v>
      </c>
      <c r="G84" s="22">
        <v>9503083</v>
      </c>
      <c r="H84" s="6">
        <f t="shared" si="10"/>
        <v>2320516</v>
      </c>
      <c r="I84" s="6" t="str">
        <f t="shared" si="11"/>
        <v>N04-1.5.35</v>
      </c>
      <c r="J84" s="1">
        <f t="shared" si="7"/>
        <v>50400</v>
      </c>
      <c r="K84" s="1">
        <f t="shared" si="8"/>
        <v>10158</v>
      </c>
      <c r="M84" s="17">
        <v>2322029</v>
      </c>
      <c r="N84" s="23">
        <v>1620000</v>
      </c>
      <c r="O84" s="17" t="s">
        <v>10</v>
      </c>
      <c r="P84" s="8" t="s">
        <v>107</v>
      </c>
      <c r="Q84">
        <v>63717</v>
      </c>
      <c r="R84" s="8" t="s">
        <v>307</v>
      </c>
    </row>
    <row r="85" spans="1:18">
      <c r="A85" s="2">
        <v>10</v>
      </c>
      <c r="B85" s="5" t="s">
        <v>7</v>
      </c>
      <c r="C85" s="7" t="s">
        <v>289</v>
      </c>
      <c r="D85" s="1" t="s">
        <v>22</v>
      </c>
      <c r="E85" s="4" t="str">
        <f t="shared" si="9"/>
        <v>N04-1.3.6</v>
      </c>
      <c r="F85" s="16" t="s">
        <v>113</v>
      </c>
      <c r="G85" s="22">
        <v>3203755</v>
      </c>
      <c r="H85" s="6" t="str">
        <f t="shared" si="10"/>
        <v>SD1M40020A0</v>
      </c>
      <c r="I85" s="6" t="str">
        <f t="shared" si="11"/>
        <v>N04-1.4.29</v>
      </c>
      <c r="J85" s="1">
        <f t="shared" si="7"/>
        <v>100000</v>
      </c>
      <c r="K85" s="1">
        <f t="shared" si="8"/>
        <v>60031</v>
      </c>
      <c r="M85" s="17">
        <v>2322231</v>
      </c>
      <c r="N85" s="23">
        <v>30000</v>
      </c>
      <c r="O85" s="17" t="s">
        <v>10</v>
      </c>
      <c r="P85" s="8" t="s">
        <v>14</v>
      </c>
      <c r="Q85">
        <v>32308</v>
      </c>
      <c r="R85" s="8" t="s">
        <v>307</v>
      </c>
    </row>
    <row r="86" spans="1:18">
      <c r="A86" s="2">
        <v>9</v>
      </c>
      <c r="B86" s="5" t="s">
        <v>7</v>
      </c>
      <c r="C86" s="7" t="s">
        <v>117</v>
      </c>
      <c r="D86" s="7" t="s">
        <v>197</v>
      </c>
      <c r="E86" s="4" t="str">
        <f t="shared" si="9"/>
        <v>N04-1.7.32</v>
      </c>
      <c r="F86" s="16" t="s">
        <v>114</v>
      </c>
      <c r="G86" s="22">
        <v>9503083</v>
      </c>
      <c r="H86" s="6" t="str">
        <f t="shared" si="10"/>
        <v>SR003300253</v>
      </c>
      <c r="I86" s="6" t="str">
        <f t="shared" si="11"/>
        <v>N04-1.2.36</v>
      </c>
      <c r="J86" s="1">
        <f t="shared" si="7"/>
        <v>50400</v>
      </c>
      <c r="K86" s="1">
        <f t="shared" si="8"/>
        <v>10158</v>
      </c>
      <c r="M86" s="17">
        <v>2322231</v>
      </c>
      <c r="N86" s="23">
        <v>80000</v>
      </c>
      <c r="O86" s="17" t="s">
        <v>10</v>
      </c>
      <c r="P86" s="8" t="s">
        <v>16</v>
      </c>
      <c r="Q86">
        <v>45938</v>
      </c>
      <c r="R86" s="8" t="s">
        <v>307</v>
      </c>
    </row>
    <row r="87" spans="1:18">
      <c r="A87" s="2">
        <v>8</v>
      </c>
      <c r="B87" s="5" t="s">
        <v>7</v>
      </c>
      <c r="C87" s="7" t="s">
        <v>290</v>
      </c>
      <c r="D87" s="1">
        <v>2351256</v>
      </c>
      <c r="E87" s="4" t="str">
        <f t="shared" si="9"/>
        <v>N04-1.1.9</v>
      </c>
      <c r="F87" s="16" t="s">
        <v>115</v>
      </c>
      <c r="G87" s="22">
        <v>1430754</v>
      </c>
      <c r="H87" s="6">
        <f t="shared" si="10"/>
        <v>2351256</v>
      </c>
      <c r="I87" s="6" t="str">
        <f t="shared" si="11"/>
        <v>N04-1.1.30</v>
      </c>
      <c r="J87" s="1">
        <f t="shared" si="7"/>
        <v>650000</v>
      </c>
      <c r="K87" s="1">
        <f t="shared" si="8"/>
        <v>89065</v>
      </c>
      <c r="M87" s="17">
        <v>2322231</v>
      </c>
      <c r="N87" s="23">
        <v>255000</v>
      </c>
      <c r="O87" s="17" t="s">
        <v>10</v>
      </c>
      <c r="P87" s="8" t="s">
        <v>12</v>
      </c>
      <c r="Q87">
        <v>51697</v>
      </c>
      <c r="R87" s="8" t="s">
        <v>307</v>
      </c>
    </row>
    <row r="88" spans="1:18">
      <c r="A88" s="2">
        <v>7</v>
      </c>
      <c r="B88" s="5" t="s">
        <v>7</v>
      </c>
      <c r="C88" s="7" t="s">
        <v>96</v>
      </c>
      <c r="D88" s="7" t="s">
        <v>181</v>
      </c>
      <c r="E88" s="4" t="e">
        <f t="shared" si="9"/>
        <v>#N/A</v>
      </c>
      <c r="F88" s="16" t="s">
        <v>116</v>
      </c>
      <c r="G88" s="22">
        <v>2320560</v>
      </c>
      <c r="H88" s="6" t="str">
        <f t="shared" si="10"/>
        <v>S0M0413A001</v>
      </c>
      <c r="I88" s="6" t="str">
        <f t="shared" si="11"/>
        <v>N04-1.6.6</v>
      </c>
      <c r="J88" s="1">
        <f t="shared" si="7"/>
        <v>1200000</v>
      </c>
      <c r="K88" s="1">
        <f t="shared" si="8"/>
        <v>84422</v>
      </c>
      <c r="M88" s="17">
        <v>2351032</v>
      </c>
      <c r="N88" s="23">
        <v>900000</v>
      </c>
      <c r="O88" s="17" t="s">
        <v>10</v>
      </c>
      <c r="P88" s="8" t="s">
        <v>76</v>
      </c>
      <c r="Q88">
        <v>56831</v>
      </c>
      <c r="R88" s="8" t="s">
        <v>307</v>
      </c>
    </row>
    <row r="89" spans="1:18">
      <c r="A89" s="2">
        <v>6</v>
      </c>
      <c r="B89" s="5" t="s">
        <v>7</v>
      </c>
      <c r="C89" s="7" t="s">
        <v>254</v>
      </c>
      <c r="D89" s="1">
        <v>2351338</v>
      </c>
      <c r="E89" s="4" t="str">
        <f t="shared" si="9"/>
        <v>N04-1.2.9</v>
      </c>
      <c r="F89" s="16" t="s">
        <v>117</v>
      </c>
      <c r="G89" s="22">
        <v>2322021</v>
      </c>
      <c r="H89" s="6">
        <f t="shared" si="10"/>
        <v>2351338</v>
      </c>
      <c r="I89" s="6" t="str">
        <f t="shared" si="11"/>
        <v>N04-1.5.40</v>
      </c>
      <c r="J89" s="1">
        <f t="shared" si="7"/>
        <v>33053</v>
      </c>
      <c r="K89" s="1">
        <f t="shared" si="8"/>
        <v>105820</v>
      </c>
      <c r="M89" s="17">
        <v>2351053</v>
      </c>
      <c r="N89" s="23">
        <v>360000</v>
      </c>
      <c r="O89" s="17" t="s">
        <v>10</v>
      </c>
      <c r="P89" s="8" t="s">
        <v>138</v>
      </c>
      <c r="Q89">
        <v>54960</v>
      </c>
      <c r="R89" s="8" t="s">
        <v>307</v>
      </c>
    </row>
    <row r="90" spans="1:18">
      <c r="A90" s="2">
        <v>5</v>
      </c>
      <c r="B90" s="5" t="s">
        <v>7</v>
      </c>
      <c r="C90" s="7" t="s">
        <v>215</v>
      </c>
      <c r="D90" s="1">
        <v>2351106</v>
      </c>
      <c r="E90" s="4" t="str">
        <f t="shared" si="9"/>
        <v>N04-1.4.41</v>
      </c>
      <c r="F90" s="16" t="s">
        <v>118</v>
      </c>
      <c r="G90" s="22">
        <v>2320518</v>
      </c>
      <c r="H90" s="6">
        <f t="shared" si="10"/>
        <v>2351106</v>
      </c>
      <c r="I90" s="6" t="str">
        <f t="shared" si="11"/>
        <v>N04-1.4.35</v>
      </c>
      <c r="J90" s="1">
        <f t="shared" si="7"/>
        <v>60000</v>
      </c>
      <c r="K90" s="1">
        <f t="shared" si="8"/>
        <v>39618</v>
      </c>
      <c r="M90" s="17">
        <v>2351106</v>
      </c>
      <c r="N90" s="23">
        <v>100000</v>
      </c>
      <c r="O90" s="17" t="s">
        <v>10</v>
      </c>
      <c r="P90" s="8" t="s">
        <v>22</v>
      </c>
      <c r="Q90">
        <v>13074</v>
      </c>
      <c r="R90" s="8" t="s">
        <v>307</v>
      </c>
    </row>
    <row r="91" spans="1:18">
      <c r="A91" s="2">
        <v>4</v>
      </c>
      <c r="B91" s="5" t="s">
        <v>7</v>
      </c>
      <c r="C91" s="7" t="s">
        <v>291</v>
      </c>
      <c r="D91" s="1">
        <v>2351462</v>
      </c>
      <c r="E91" s="4" t="e">
        <f t="shared" si="9"/>
        <v>#N/A</v>
      </c>
      <c r="F91" s="16" t="s">
        <v>119</v>
      </c>
      <c r="G91" s="22">
        <v>2351032</v>
      </c>
      <c r="H91" s="6">
        <f t="shared" si="10"/>
        <v>2351462</v>
      </c>
      <c r="I91" s="6" t="str">
        <f t="shared" si="11"/>
        <v>N04-1.2.42</v>
      </c>
      <c r="J91" s="1">
        <f t="shared" si="7"/>
        <v>900000</v>
      </c>
      <c r="K91" s="1">
        <f t="shared" si="8"/>
        <v>61808</v>
      </c>
      <c r="M91" s="17">
        <v>2351106</v>
      </c>
      <c r="N91" s="23">
        <v>210000</v>
      </c>
      <c r="O91" s="17" t="s">
        <v>10</v>
      </c>
      <c r="P91" s="8" t="s">
        <v>68</v>
      </c>
      <c r="Q91">
        <v>12830</v>
      </c>
      <c r="R91" s="8" t="s">
        <v>307</v>
      </c>
    </row>
    <row r="92" spans="1:18">
      <c r="A92" s="2">
        <v>3</v>
      </c>
      <c r="B92" s="5" t="s">
        <v>7</v>
      </c>
      <c r="C92" s="7" t="s">
        <v>292</v>
      </c>
      <c r="D92" s="1">
        <v>3640535</v>
      </c>
      <c r="E92" s="4" t="str">
        <f t="shared" si="9"/>
        <v>N04-2.6.9</v>
      </c>
      <c r="F92" s="16" t="s">
        <v>120</v>
      </c>
      <c r="G92" s="16" t="s">
        <v>66</v>
      </c>
      <c r="H92" s="6">
        <f t="shared" si="10"/>
        <v>3640535</v>
      </c>
      <c r="I92" s="6" t="str">
        <f t="shared" si="11"/>
        <v>N04-1.1.36</v>
      </c>
      <c r="J92" s="1">
        <f t="shared" si="7"/>
        <v>56000</v>
      </c>
      <c r="K92" s="1">
        <f t="shared" si="8"/>
        <v>28539</v>
      </c>
      <c r="M92" s="17">
        <v>2351107</v>
      </c>
      <c r="N92" s="23">
        <v>30000</v>
      </c>
      <c r="O92" s="17" t="s">
        <v>10</v>
      </c>
      <c r="P92" s="8" t="s">
        <v>53</v>
      </c>
      <c r="Q92">
        <v>16467</v>
      </c>
      <c r="R92" s="8" t="s">
        <v>307</v>
      </c>
    </row>
    <row r="93" spans="1:18">
      <c r="A93" s="2">
        <v>2</v>
      </c>
      <c r="B93" s="5" t="s">
        <v>7</v>
      </c>
      <c r="C93" s="7" t="s">
        <v>87</v>
      </c>
      <c r="D93" s="1">
        <v>2351109</v>
      </c>
      <c r="E93" s="4" t="str">
        <f t="shared" si="9"/>
        <v>N04-1.1.9</v>
      </c>
      <c r="F93" s="16" t="s">
        <v>121</v>
      </c>
      <c r="G93" s="22">
        <v>1430754</v>
      </c>
      <c r="H93" s="6">
        <f t="shared" si="10"/>
        <v>2351109</v>
      </c>
      <c r="I93" s="6" t="str">
        <f t="shared" si="11"/>
        <v>N04-1.6.8</v>
      </c>
      <c r="J93" s="1">
        <f t="shared" si="7"/>
        <v>650000</v>
      </c>
      <c r="K93" s="1">
        <f t="shared" si="8"/>
        <v>89065</v>
      </c>
      <c r="M93" s="17">
        <v>2351107</v>
      </c>
      <c r="N93" s="23">
        <v>525000</v>
      </c>
      <c r="O93" s="17" t="s">
        <v>10</v>
      </c>
      <c r="P93" s="8" t="s">
        <v>45</v>
      </c>
      <c r="Q93">
        <v>13051</v>
      </c>
      <c r="R93" s="8" t="s">
        <v>307</v>
      </c>
    </row>
    <row r="94" spans="1:18">
      <c r="A94" s="2">
        <v>1</v>
      </c>
      <c r="B94" s="5" t="s">
        <v>7</v>
      </c>
      <c r="C94" s="7" t="s">
        <v>173</v>
      </c>
      <c r="D94" s="1">
        <v>1430820</v>
      </c>
      <c r="E94" s="4" t="str">
        <f t="shared" si="9"/>
        <v>N04-1.7.15</v>
      </c>
      <c r="F94" s="16" t="s">
        <v>122</v>
      </c>
      <c r="G94" s="22">
        <v>9503084</v>
      </c>
      <c r="H94" s="6">
        <f t="shared" si="10"/>
        <v>1430820</v>
      </c>
      <c r="I94" s="6" t="str">
        <f t="shared" si="11"/>
        <v>N04-1.5.41</v>
      </c>
      <c r="J94" s="1">
        <f t="shared" si="7"/>
        <v>43400</v>
      </c>
      <c r="K94" s="1">
        <f t="shared" si="8"/>
        <v>11228</v>
      </c>
      <c r="M94" s="17">
        <v>2351107</v>
      </c>
      <c r="N94" s="23">
        <v>1170000</v>
      </c>
      <c r="O94" s="17" t="s">
        <v>10</v>
      </c>
      <c r="P94" s="8" t="s">
        <v>105</v>
      </c>
      <c r="Q94">
        <v>39698</v>
      </c>
      <c r="R94" s="8" t="s">
        <v>307</v>
      </c>
    </row>
    <row r="95" spans="1:18">
      <c r="A95" s="2">
        <v>94</v>
      </c>
      <c r="C95" s="7" t="s">
        <v>164</v>
      </c>
      <c r="D95" s="1">
        <v>1438701</v>
      </c>
      <c r="E95" s="4" t="str">
        <f t="shared" si="9"/>
        <v>N04-1.5.43</v>
      </c>
      <c r="F95" s="16" t="s">
        <v>123</v>
      </c>
      <c r="G95" s="22">
        <v>4210451</v>
      </c>
      <c r="H95" s="6">
        <f t="shared" si="10"/>
        <v>1438701</v>
      </c>
      <c r="I95" s="6" t="str">
        <f t="shared" si="11"/>
        <v>N04-1.4.36</v>
      </c>
      <c r="J95" s="1">
        <f t="shared" si="7"/>
        <v>9304</v>
      </c>
      <c r="K95" s="1">
        <f t="shared" si="8"/>
        <v>29579</v>
      </c>
      <c r="M95" s="17">
        <v>2351109</v>
      </c>
      <c r="N95" s="23">
        <v>9649</v>
      </c>
      <c r="O95" s="17" t="s">
        <v>10</v>
      </c>
      <c r="P95" s="8" t="s">
        <v>26</v>
      </c>
      <c r="Q95">
        <v>147472</v>
      </c>
      <c r="R95" s="8" t="s">
        <v>307</v>
      </c>
    </row>
    <row r="96" spans="1:18">
      <c r="A96" s="2">
        <v>95</v>
      </c>
      <c r="C96" s="7" t="s">
        <v>240</v>
      </c>
      <c r="D96" s="1" t="s">
        <v>293</v>
      </c>
      <c r="E96" s="4" t="str">
        <f t="shared" si="9"/>
        <v>N04-1.1.32</v>
      </c>
      <c r="F96" s="16" t="s">
        <v>124</v>
      </c>
      <c r="G96" s="22">
        <v>2351107</v>
      </c>
      <c r="H96" s="6" t="str">
        <f t="shared" si="10"/>
        <v>SC310I025A0</v>
      </c>
      <c r="I96" s="6" t="str">
        <f t="shared" si="11"/>
        <v>N04-1.2.5</v>
      </c>
      <c r="J96" s="1">
        <f t="shared" si="7"/>
        <v>30000</v>
      </c>
      <c r="K96" s="1">
        <f t="shared" si="8"/>
        <v>117056</v>
      </c>
      <c r="M96" s="17">
        <v>2351109</v>
      </c>
      <c r="N96" s="23">
        <v>10000</v>
      </c>
      <c r="O96" s="17" t="s">
        <v>10</v>
      </c>
      <c r="P96" s="8" t="s">
        <v>62</v>
      </c>
      <c r="Q96">
        <v>36296</v>
      </c>
      <c r="R96" s="8" t="s">
        <v>307</v>
      </c>
    </row>
    <row r="97" spans="1:18">
      <c r="A97" s="2">
        <v>96</v>
      </c>
      <c r="C97" s="7" t="s">
        <v>230</v>
      </c>
      <c r="D97" s="1" t="s">
        <v>294</v>
      </c>
      <c r="E97" s="4" t="e">
        <f t="shared" si="9"/>
        <v>#N/A</v>
      </c>
      <c r="F97" s="16" t="s">
        <v>125</v>
      </c>
      <c r="G97" s="22">
        <v>2322009</v>
      </c>
      <c r="H97" s="6" t="str">
        <f t="shared" si="10"/>
        <v>SC222H024B6</v>
      </c>
      <c r="I97" s="6" t="str">
        <f t="shared" si="11"/>
        <v>N04-1.1.37</v>
      </c>
      <c r="J97" s="1">
        <f t="shared" si="7"/>
        <v>15000</v>
      </c>
      <c r="K97" s="1">
        <f t="shared" si="8"/>
        <v>46133</v>
      </c>
      <c r="M97" s="17">
        <v>2351109</v>
      </c>
      <c r="N97" s="23">
        <v>100000</v>
      </c>
      <c r="O97" s="17" t="s">
        <v>10</v>
      </c>
      <c r="P97" s="8" t="s">
        <v>218</v>
      </c>
      <c r="Q97">
        <v>119400</v>
      </c>
      <c r="R97" s="8" t="s">
        <v>307</v>
      </c>
    </row>
    <row r="98" spans="1:18">
      <c r="A98" s="2">
        <v>97</v>
      </c>
      <c r="C98" s="7" t="s">
        <v>295</v>
      </c>
      <c r="D98" s="1">
        <v>2322013</v>
      </c>
      <c r="E98" s="4" t="str">
        <f t="shared" si="9"/>
        <v>N04-1.4.34</v>
      </c>
      <c r="F98" s="16" t="s">
        <v>126</v>
      </c>
      <c r="G98" s="22">
        <v>2351171</v>
      </c>
      <c r="H98" s="6">
        <f t="shared" si="10"/>
        <v>2322013</v>
      </c>
      <c r="I98" s="6" t="str">
        <f t="shared" si="11"/>
        <v>N04-2.1.38</v>
      </c>
      <c r="J98" s="1">
        <f t="shared" ref="J98:J129" si="12">VLOOKUP(G98,M:N,2,0)</f>
        <v>10936</v>
      </c>
      <c r="K98" s="1">
        <f t="shared" ref="K98:K129" si="13">VLOOKUP(G98,P:Q,2,0)</f>
        <v>30489</v>
      </c>
      <c r="M98" s="17">
        <v>2351109</v>
      </c>
      <c r="N98" s="23">
        <v>100000</v>
      </c>
      <c r="O98" s="17" t="s">
        <v>10</v>
      </c>
      <c r="P98" s="8" t="s">
        <v>220</v>
      </c>
      <c r="Q98">
        <v>89054</v>
      </c>
      <c r="R98" s="8" t="s">
        <v>307</v>
      </c>
    </row>
    <row r="99" spans="1:18">
      <c r="A99" s="2">
        <v>98</v>
      </c>
      <c r="C99" s="7" t="s">
        <v>152</v>
      </c>
      <c r="D99" s="1">
        <v>5420044</v>
      </c>
      <c r="E99" s="4" t="str">
        <f t="shared" si="9"/>
        <v>N04-1.1.40</v>
      </c>
      <c r="F99" s="16" t="s">
        <v>127</v>
      </c>
      <c r="G99" s="22">
        <v>2351257</v>
      </c>
      <c r="H99" s="6">
        <f t="shared" si="10"/>
        <v>5420044</v>
      </c>
      <c r="I99" s="6" t="str">
        <f t="shared" si="11"/>
        <v>N04-1.6.10</v>
      </c>
      <c r="J99" s="1">
        <f t="shared" si="12"/>
        <v>450000</v>
      </c>
      <c r="K99" s="1">
        <f t="shared" si="13"/>
        <v>56230</v>
      </c>
      <c r="M99" s="17">
        <v>2351171</v>
      </c>
      <c r="N99" s="23">
        <v>10936</v>
      </c>
      <c r="O99" s="17" t="s">
        <v>10</v>
      </c>
      <c r="P99" s="8" t="s">
        <v>28</v>
      </c>
      <c r="Q99">
        <v>50523</v>
      </c>
      <c r="R99" s="8" t="s">
        <v>307</v>
      </c>
    </row>
    <row r="100" spans="1:18">
      <c r="A100" s="2">
        <v>99</v>
      </c>
      <c r="C100" s="7" t="s">
        <v>238</v>
      </c>
      <c r="D100" s="1">
        <v>3648989</v>
      </c>
      <c r="E100" s="4" t="str">
        <f t="shared" si="9"/>
        <v>N04-1.7.11</v>
      </c>
      <c r="F100" s="16" t="s">
        <v>128</v>
      </c>
      <c r="G100" s="22">
        <v>9907994</v>
      </c>
      <c r="H100" s="6">
        <f t="shared" si="10"/>
        <v>3648989</v>
      </c>
      <c r="I100" s="6" t="str">
        <f t="shared" si="11"/>
        <v>N04-1.4.6</v>
      </c>
      <c r="J100" s="1">
        <f t="shared" si="12"/>
        <v>49200</v>
      </c>
      <c r="K100" s="1">
        <f t="shared" si="13"/>
        <v>11109</v>
      </c>
      <c r="M100" s="17">
        <v>2351171</v>
      </c>
      <c r="N100" s="23">
        <v>300000</v>
      </c>
      <c r="O100" s="17" t="s">
        <v>10</v>
      </c>
      <c r="P100" s="8" t="s">
        <v>188</v>
      </c>
      <c r="Q100">
        <v>38305</v>
      </c>
      <c r="R100" s="8" t="s">
        <v>307</v>
      </c>
    </row>
    <row r="101" spans="1:18">
      <c r="A101" s="2">
        <v>100</v>
      </c>
      <c r="C101" s="7" t="s">
        <v>296</v>
      </c>
      <c r="D101" s="1">
        <v>3646053</v>
      </c>
      <c r="E101" s="4" t="str">
        <f t="shared" si="9"/>
        <v>N04-1.4.35</v>
      </c>
      <c r="F101" s="16" t="s">
        <v>129</v>
      </c>
      <c r="G101" s="22">
        <v>2351106</v>
      </c>
      <c r="H101" s="6">
        <f t="shared" si="10"/>
        <v>3646053</v>
      </c>
      <c r="I101" s="6" t="str">
        <f t="shared" si="11"/>
        <v>N04-1.3.14</v>
      </c>
      <c r="J101" s="1">
        <f t="shared" si="12"/>
        <v>100000</v>
      </c>
      <c r="K101" s="1">
        <f t="shared" si="13"/>
        <v>45104</v>
      </c>
      <c r="M101" s="17">
        <v>2351178</v>
      </c>
      <c r="N101" s="23">
        <v>90000</v>
      </c>
      <c r="O101" s="17" t="s">
        <v>10</v>
      </c>
      <c r="P101" s="8" t="s">
        <v>197</v>
      </c>
      <c r="Q101">
        <v>86294</v>
      </c>
      <c r="R101" s="8" t="s">
        <v>307</v>
      </c>
    </row>
    <row r="102" spans="1:18">
      <c r="A102" s="2">
        <v>101</v>
      </c>
      <c r="C102" s="7" t="s">
        <v>297</v>
      </c>
      <c r="D102" s="1" t="s">
        <v>16</v>
      </c>
      <c r="E102" s="4" t="str">
        <f t="shared" si="9"/>
        <v>N04-1.4.42</v>
      </c>
      <c r="F102" s="16" t="s">
        <v>130</v>
      </c>
      <c r="G102" s="16" t="s">
        <v>47</v>
      </c>
      <c r="H102" s="6" t="str">
        <f t="shared" si="10"/>
        <v>SC322K029A1</v>
      </c>
      <c r="I102" s="6" t="str">
        <f t="shared" si="11"/>
        <v>N04-1.1.45</v>
      </c>
      <c r="J102" s="1">
        <f t="shared" si="12"/>
        <v>700000</v>
      </c>
      <c r="K102" s="1">
        <f t="shared" si="13"/>
        <v>39248</v>
      </c>
      <c r="M102" s="17">
        <v>2351178</v>
      </c>
      <c r="N102" s="23">
        <v>240000</v>
      </c>
      <c r="O102" s="17" t="s">
        <v>10</v>
      </c>
      <c r="P102" s="8" t="s">
        <v>155</v>
      </c>
      <c r="Q102">
        <v>45047</v>
      </c>
      <c r="R102" s="8" t="s">
        <v>307</v>
      </c>
    </row>
    <row r="103" spans="1:18">
      <c r="A103" s="2">
        <v>102</v>
      </c>
      <c r="C103" s="7" t="s">
        <v>298</v>
      </c>
      <c r="D103" s="1">
        <v>9503084</v>
      </c>
      <c r="E103" s="4" t="str">
        <f t="shared" si="9"/>
        <v>N04-1.1.33</v>
      </c>
      <c r="F103" s="16" t="s">
        <v>131</v>
      </c>
      <c r="G103" s="22">
        <v>1419107</v>
      </c>
      <c r="H103" s="6">
        <f t="shared" si="10"/>
        <v>9503084</v>
      </c>
      <c r="I103" s="6" t="str">
        <f t="shared" si="11"/>
        <v>N04-1.7.15</v>
      </c>
      <c r="J103" s="1">
        <f t="shared" si="12"/>
        <v>310000</v>
      </c>
      <c r="K103" s="1">
        <f t="shared" si="13"/>
        <v>45346</v>
      </c>
      <c r="M103" s="17">
        <v>2351178</v>
      </c>
      <c r="N103" s="23">
        <v>15000</v>
      </c>
      <c r="O103" s="17" t="s">
        <v>10</v>
      </c>
      <c r="P103" s="8" t="s">
        <v>41</v>
      </c>
      <c r="Q103">
        <v>48840</v>
      </c>
      <c r="R103" s="8" t="s">
        <v>307</v>
      </c>
    </row>
    <row r="104" spans="1:18">
      <c r="A104" s="2">
        <v>103</v>
      </c>
      <c r="C104" s="7" t="s">
        <v>57</v>
      </c>
      <c r="D104" s="1">
        <v>3640542</v>
      </c>
      <c r="E104" s="4" t="str">
        <f t="shared" si="9"/>
        <v>N04-1.6.45</v>
      </c>
      <c r="F104" s="16" t="s">
        <v>132</v>
      </c>
      <c r="G104" s="22">
        <v>4210471</v>
      </c>
      <c r="H104" s="6">
        <f t="shared" si="10"/>
        <v>3640542</v>
      </c>
      <c r="I104" s="6" t="str">
        <f t="shared" si="11"/>
        <v>N04-1.5.44</v>
      </c>
      <c r="J104" s="1">
        <f t="shared" si="12"/>
        <v>96000</v>
      </c>
      <c r="K104" s="1">
        <f t="shared" si="13"/>
        <v>27730</v>
      </c>
      <c r="M104" s="17">
        <v>2351257</v>
      </c>
      <c r="N104" s="23">
        <v>450000</v>
      </c>
      <c r="O104" s="17" t="s">
        <v>10</v>
      </c>
      <c r="P104" s="8" t="s">
        <v>168</v>
      </c>
      <c r="Q104">
        <v>39210</v>
      </c>
      <c r="R104" s="8" t="s">
        <v>307</v>
      </c>
    </row>
    <row r="105" spans="1:18">
      <c r="A105" s="2">
        <v>104</v>
      </c>
      <c r="C105" s="7" t="s">
        <v>153</v>
      </c>
      <c r="D105" s="1">
        <v>2320522</v>
      </c>
      <c r="E105" s="4" t="str">
        <f t="shared" si="9"/>
        <v>N04-1.1.7</v>
      </c>
      <c r="F105" s="16" t="s">
        <v>133</v>
      </c>
      <c r="G105" s="16" t="s">
        <v>134</v>
      </c>
      <c r="H105" s="6">
        <f t="shared" si="10"/>
        <v>2320522</v>
      </c>
      <c r="I105" s="6" t="str">
        <f t="shared" si="11"/>
        <v>N04-1.4.39</v>
      </c>
      <c r="J105" s="1">
        <f t="shared" si="12"/>
        <v>3170000</v>
      </c>
      <c r="K105" s="1">
        <f t="shared" si="13"/>
        <v>54394</v>
      </c>
      <c r="M105" s="17">
        <v>2351257</v>
      </c>
      <c r="N105" s="23">
        <v>105000</v>
      </c>
      <c r="O105" s="17" t="s">
        <v>10</v>
      </c>
      <c r="P105" s="8" t="s">
        <v>134</v>
      </c>
      <c r="Q105">
        <v>54394</v>
      </c>
      <c r="R105" s="8" t="s">
        <v>307</v>
      </c>
    </row>
    <row r="106" spans="1:18">
      <c r="A106" s="2">
        <v>105</v>
      </c>
      <c r="C106" s="7" t="s">
        <v>299</v>
      </c>
      <c r="D106" s="1">
        <v>2322021</v>
      </c>
      <c r="E106" s="4" t="e">
        <f t="shared" si="9"/>
        <v>#N/A</v>
      </c>
      <c r="F106" s="16" t="s">
        <v>135</v>
      </c>
      <c r="G106" s="22">
        <v>2351400</v>
      </c>
      <c r="H106" s="6">
        <f t="shared" si="10"/>
        <v>2322021</v>
      </c>
      <c r="I106" s="6" t="str">
        <f t="shared" si="11"/>
        <v>N04-1.2.9</v>
      </c>
      <c r="J106" s="1">
        <f t="shared" si="12"/>
        <v>72000</v>
      </c>
      <c r="K106" s="1">
        <f t="shared" si="13"/>
        <v>18971</v>
      </c>
      <c r="M106" s="17">
        <v>2351268</v>
      </c>
      <c r="N106" s="23">
        <v>50306</v>
      </c>
      <c r="O106" s="17" t="s">
        <v>10</v>
      </c>
      <c r="P106" s="8" t="s">
        <v>73</v>
      </c>
      <c r="Q106">
        <v>25635</v>
      </c>
      <c r="R106" s="8" t="s">
        <v>307</v>
      </c>
    </row>
    <row r="107" spans="1:18">
      <c r="A107" s="2">
        <v>106</v>
      </c>
      <c r="C107" s="7" t="s">
        <v>300</v>
      </c>
      <c r="D107" s="1">
        <v>2351345</v>
      </c>
      <c r="E107" s="4" t="str">
        <f t="shared" si="9"/>
        <v>N04-1.1.35</v>
      </c>
      <c r="F107" s="16" t="s">
        <v>136</v>
      </c>
      <c r="G107" s="22">
        <v>3640523</v>
      </c>
      <c r="H107" s="6">
        <f t="shared" si="10"/>
        <v>2351345</v>
      </c>
      <c r="I107" s="6" t="str">
        <f t="shared" si="11"/>
        <v>N04-1.1.4</v>
      </c>
      <c r="J107" s="1">
        <f t="shared" si="12"/>
        <v>90000</v>
      </c>
      <c r="K107" s="1">
        <f t="shared" si="13"/>
        <v>57883</v>
      </c>
      <c r="M107" s="17">
        <v>2351268</v>
      </c>
      <c r="N107" s="23">
        <v>50000</v>
      </c>
      <c r="O107" s="17" t="s">
        <v>10</v>
      </c>
      <c r="P107" s="8" t="s">
        <v>47</v>
      </c>
      <c r="Q107">
        <v>39248</v>
      </c>
      <c r="R107" s="8" t="s">
        <v>307</v>
      </c>
    </row>
    <row r="108" spans="1:18">
      <c r="A108" s="2">
        <v>107</v>
      </c>
      <c r="C108" s="7" t="s">
        <v>56</v>
      </c>
      <c r="D108" s="1">
        <v>1430778</v>
      </c>
      <c r="E108" s="4" t="str">
        <f t="shared" si="9"/>
        <v>N04-1.2.37</v>
      </c>
      <c r="F108" s="16" t="s">
        <v>137</v>
      </c>
      <c r="G108" s="16" t="s">
        <v>138</v>
      </c>
      <c r="H108" s="6">
        <f t="shared" si="10"/>
        <v>1430778</v>
      </c>
      <c r="I108" s="6" t="str">
        <f t="shared" si="11"/>
        <v>N04-1.6.9</v>
      </c>
      <c r="J108" s="1">
        <f t="shared" si="12"/>
        <v>43925</v>
      </c>
      <c r="K108" s="1">
        <f t="shared" si="13"/>
        <v>54960</v>
      </c>
      <c r="M108" s="17">
        <v>2351268</v>
      </c>
      <c r="N108" s="23">
        <v>400000</v>
      </c>
      <c r="O108" s="17" t="s">
        <v>10</v>
      </c>
      <c r="P108" s="8"/>
      <c r="R108" s="8"/>
    </row>
    <row r="109" spans="1:18">
      <c r="A109" s="2">
        <v>108</v>
      </c>
      <c r="C109" s="7" t="s">
        <v>97</v>
      </c>
      <c r="D109" s="1">
        <v>3203775</v>
      </c>
      <c r="E109" s="4" t="str">
        <f t="shared" si="9"/>
        <v>N04-1.1.7</v>
      </c>
      <c r="F109" s="16" t="s">
        <v>139</v>
      </c>
      <c r="G109" s="16" t="s">
        <v>134</v>
      </c>
      <c r="H109" s="6">
        <f t="shared" si="10"/>
        <v>3203775</v>
      </c>
      <c r="I109" s="6" t="str">
        <f t="shared" si="11"/>
        <v>N04-1.5.42</v>
      </c>
      <c r="J109" s="1">
        <f t="shared" si="12"/>
        <v>3170000</v>
      </c>
      <c r="K109" s="1">
        <f t="shared" si="13"/>
        <v>54394</v>
      </c>
      <c r="M109" s="17">
        <v>2351337</v>
      </c>
      <c r="N109" s="23">
        <v>72000</v>
      </c>
      <c r="O109" s="17" t="s">
        <v>10</v>
      </c>
      <c r="P109" s="8"/>
      <c r="R109" s="8"/>
    </row>
    <row r="110" spans="1:18">
      <c r="A110" s="2">
        <v>109</v>
      </c>
      <c r="C110" s="7" t="s">
        <v>116</v>
      </c>
      <c r="D110" s="1">
        <v>2351053</v>
      </c>
      <c r="E110" s="4" t="str">
        <f t="shared" si="9"/>
        <v>N04-1.6.12</v>
      </c>
      <c r="F110" s="16" t="s">
        <v>140</v>
      </c>
      <c r="G110" s="16" t="s">
        <v>105</v>
      </c>
      <c r="H110" s="6">
        <f t="shared" si="10"/>
        <v>2351053</v>
      </c>
      <c r="I110" s="6" t="str">
        <f t="shared" si="11"/>
        <v>N04-1.4.37</v>
      </c>
      <c r="J110" s="1">
        <f t="shared" si="12"/>
        <v>200000</v>
      </c>
      <c r="K110" s="1">
        <f t="shared" si="13"/>
        <v>39698</v>
      </c>
      <c r="M110" s="17">
        <v>2351338</v>
      </c>
      <c r="N110" s="23">
        <v>388000</v>
      </c>
      <c r="O110" s="17" t="s">
        <v>10</v>
      </c>
      <c r="P110" s="8"/>
      <c r="R110" s="8"/>
    </row>
    <row r="111" spans="1:18">
      <c r="A111" s="2">
        <v>110</v>
      </c>
      <c r="C111" s="7" t="s">
        <v>196</v>
      </c>
      <c r="D111" s="1">
        <v>1438753</v>
      </c>
      <c r="E111" s="4" t="str">
        <f t="shared" si="9"/>
        <v>N04-1.5.35</v>
      </c>
      <c r="F111" s="16" t="s">
        <v>141</v>
      </c>
      <c r="G111" s="22">
        <v>2320516</v>
      </c>
      <c r="H111" s="6">
        <f t="shared" si="10"/>
        <v>1438753</v>
      </c>
      <c r="I111" s="6" t="str">
        <f t="shared" si="11"/>
        <v>N04-1.2.7</v>
      </c>
      <c r="J111" s="1">
        <f t="shared" si="12"/>
        <v>150000</v>
      </c>
      <c r="K111" s="1">
        <f t="shared" si="13"/>
        <v>37068</v>
      </c>
      <c r="M111" s="17">
        <v>2351345</v>
      </c>
      <c r="N111" s="23">
        <v>120000</v>
      </c>
      <c r="O111" s="17" t="s">
        <v>10</v>
      </c>
      <c r="P111" s="8"/>
      <c r="R111" s="8"/>
    </row>
    <row r="112" spans="1:18">
      <c r="A112" s="2">
        <v>111</v>
      </c>
      <c r="C112" s="7" t="s">
        <v>198</v>
      </c>
      <c r="D112" s="7" t="s">
        <v>301</v>
      </c>
      <c r="E112" s="4" t="str">
        <f t="shared" si="9"/>
        <v>N04-1.7.4</v>
      </c>
      <c r="F112" s="16" t="s">
        <v>142</v>
      </c>
      <c r="G112" s="16" t="s">
        <v>143</v>
      </c>
      <c r="H112" s="6" t="str">
        <f t="shared" si="10"/>
        <v>SC527L02754</v>
      </c>
      <c r="I112" s="6" t="str">
        <f t="shared" si="11"/>
        <v>N04-1.1.38</v>
      </c>
      <c r="J112" s="1">
        <f t="shared" si="12"/>
        <v>42300</v>
      </c>
      <c r="K112" s="1">
        <f t="shared" si="13"/>
        <v>10702</v>
      </c>
      <c r="M112" s="17">
        <v>2351345</v>
      </c>
      <c r="N112" s="23">
        <v>45000</v>
      </c>
      <c r="O112" s="17" t="s">
        <v>10</v>
      </c>
      <c r="P112" s="8"/>
      <c r="R112" s="8"/>
    </row>
    <row r="113" spans="1:18">
      <c r="A113" s="2">
        <v>112</v>
      </c>
      <c r="C113" s="7" t="s">
        <v>302</v>
      </c>
      <c r="D113" s="7" t="s">
        <v>45</v>
      </c>
      <c r="E113" s="4" t="str">
        <f t="shared" si="9"/>
        <v>N04-1.6.8</v>
      </c>
      <c r="F113" s="16" t="s">
        <v>144</v>
      </c>
      <c r="G113" s="22">
        <v>2351109</v>
      </c>
      <c r="H113" s="6" t="str">
        <f t="shared" si="10"/>
        <v>SE063721SX1</v>
      </c>
      <c r="I113" s="6" t="str">
        <f t="shared" si="11"/>
        <v>N04-1.6.41</v>
      </c>
      <c r="J113" s="1">
        <f t="shared" si="12"/>
        <v>9649</v>
      </c>
      <c r="K113" s="1">
        <f t="shared" si="13"/>
        <v>35404</v>
      </c>
      <c r="M113" s="17">
        <v>2351345</v>
      </c>
      <c r="N113" s="23">
        <v>13400</v>
      </c>
      <c r="O113" s="17" t="s">
        <v>10</v>
      </c>
      <c r="P113" s="8"/>
      <c r="R113" s="8"/>
    </row>
    <row r="114" spans="1:18">
      <c r="A114" s="2">
        <v>113</v>
      </c>
      <c r="C114" s="7" t="s">
        <v>246</v>
      </c>
      <c r="D114" s="7" t="s">
        <v>68</v>
      </c>
      <c r="E114" s="4" t="str">
        <f t="shared" si="9"/>
        <v>N04-1.1.8</v>
      </c>
      <c r="F114" s="16" t="s">
        <v>145</v>
      </c>
      <c r="G114" s="22">
        <v>1820007</v>
      </c>
      <c r="H114" s="6" t="str">
        <f t="shared" si="10"/>
        <v>SD53Z5V1261</v>
      </c>
      <c r="I114" s="6" t="str">
        <f t="shared" si="11"/>
        <v>N04-1.5.36</v>
      </c>
      <c r="J114" s="1">
        <f t="shared" si="12"/>
        <v>1757</v>
      </c>
      <c r="K114" s="1">
        <f t="shared" si="13"/>
        <v>33610</v>
      </c>
      <c r="M114" s="17">
        <v>2351345</v>
      </c>
      <c r="N114" s="23">
        <v>240000</v>
      </c>
      <c r="O114" s="17" t="s">
        <v>10</v>
      </c>
      <c r="P114" s="8"/>
      <c r="R114" s="8"/>
    </row>
    <row r="115" spans="1:18">
      <c r="A115" s="2">
        <v>114</v>
      </c>
      <c r="C115" s="7" t="s">
        <v>303</v>
      </c>
      <c r="D115" s="1">
        <v>3640585</v>
      </c>
      <c r="E115" s="4" t="str">
        <f t="shared" si="9"/>
        <v>N04-1.1.36</v>
      </c>
      <c r="F115" s="16" t="s">
        <v>146</v>
      </c>
      <c r="G115" s="22">
        <v>3640535</v>
      </c>
      <c r="H115" s="6">
        <f t="shared" si="10"/>
        <v>3640585</v>
      </c>
      <c r="I115" s="6" t="str">
        <f t="shared" si="11"/>
        <v>N04-1.4.31</v>
      </c>
      <c r="J115" s="1">
        <f t="shared" si="12"/>
        <v>13762</v>
      </c>
      <c r="K115" s="1">
        <f t="shared" si="13"/>
        <v>57724</v>
      </c>
      <c r="M115" s="17">
        <v>2351345</v>
      </c>
      <c r="N115" s="23">
        <v>2355000</v>
      </c>
      <c r="O115" s="17" t="s">
        <v>10</v>
      </c>
      <c r="P115" s="8"/>
      <c r="R115" s="8"/>
    </row>
    <row r="116" spans="1:18">
      <c r="A116" s="2">
        <v>115</v>
      </c>
      <c r="C116" s="7" t="s">
        <v>156</v>
      </c>
      <c r="D116" s="7" t="s">
        <v>138</v>
      </c>
      <c r="E116" s="4" t="str">
        <f t="shared" si="9"/>
        <v>N04-1.6.9</v>
      </c>
      <c r="F116" s="16" t="s">
        <v>147</v>
      </c>
      <c r="G116" s="22">
        <v>1430778</v>
      </c>
      <c r="H116" s="6" t="str">
        <f t="shared" si="10"/>
        <v>SC527M02718</v>
      </c>
      <c r="I116" s="6" t="str">
        <f t="shared" si="11"/>
        <v>N04-1.2.37</v>
      </c>
      <c r="J116" s="1">
        <f t="shared" si="12"/>
        <v>27236</v>
      </c>
      <c r="K116" s="1">
        <f t="shared" si="13"/>
        <v>46466</v>
      </c>
      <c r="M116" s="17">
        <v>2351345</v>
      </c>
      <c r="N116" s="23">
        <v>1800000</v>
      </c>
      <c r="O116" s="17" t="s">
        <v>10</v>
      </c>
      <c r="P116" s="8"/>
      <c r="R116" s="8"/>
    </row>
    <row r="117" spans="1:18">
      <c r="A117" s="2">
        <v>116</v>
      </c>
      <c r="C117" s="7" t="s">
        <v>304</v>
      </c>
      <c r="D117" s="1">
        <v>2351560</v>
      </c>
      <c r="E117" s="4" t="e">
        <f t="shared" si="9"/>
        <v>#N/A</v>
      </c>
      <c r="F117" s="16" t="s">
        <v>148</v>
      </c>
      <c r="G117" s="22">
        <v>2351373</v>
      </c>
      <c r="H117" s="6">
        <f t="shared" si="10"/>
        <v>2351560</v>
      </c>
      <c r="I117" s="6" t="str">
        <f t="shared" si="11"/>
        <v>N04-1.1.31</v>
      </c>
      <c r="J117" s="1">
        <f t="shared" si="12"/>
        <v>103313</v>
      </c>
      <c r="K117" s="1">
        <f t="shared" si="13"/>
        <v>95574</v>
      </c>
      <c r="M117" s="17">
        <v>2351345</v>
      </c>
      <c r="N117" s="23">
        <v>165000</v>
      </c>
      <c r="O117" s="17" t="s">
        <v>10</v>
      </c>
      <c r="P117" s="8"/>
      <c r="R117" s="8"/>
    </row>
    <row r="118" spans="1:18">
      <c r="A118" s="2">
        <v>117</v>
      </c>
      <c r="C118" s="7" t="s">
        <v>30</v>
      </c>
      <c r="D118" s="1">
        <v>2351025</v>
      </c>
      <c r="E118" s="4" t="str">
        <f t="shared" si="9"/>
        <v>N04-1.7.4</v>
      </c>
      <c r="F118" s="16" t="s">
        <v>149</v>
      </c>
      <c r="G118" s="16" t="s">
        <v>143</v>
      </c>
      <c r="H118" s="6">
        <f t="shared" si="10"/>
        <v>2351025</v>
      </c>
      <c r="I118" s="6" t="str">
        <f t="shared" si="11"/>
        <v>N04-2.5.9</v>
      </c>
      <c r="J118" s="1">
        <f t="shared" si="12"/>
        <v>42300</v>
      </c>
      <c r="K118" s="1">
        <f t="shared" si="13"/>
        <v>10702</v>
      </c>
      <c r="M118" s="17">
        <v>2351345</v>
      </c>
      <c r="N118" s="23">
        <v>225000</v>
      </c>
      <c r="O118" s="17" t="s">
        <v>10</v>
      </c>
      <c r="P118" s="8"/>
      <c r="R118" s="8"/>
    </row>
    <row r="119" spans="1:18">
      <c r="A119" s="2">
        <v>118</v>
      </c>
      <c r="C119" s="7" t="s">
        <v>180</v>
      </c>
      <c r="D119" s="7" t="s">
        <v>53</v>
      </c>
      <c r="E119" s="4" t="e">
        <f t="shared" si="9"/>
        <v>#N/A</v>
      </c>
      <c r="F119" s="16" t="s">
        <v>150</v>
      </c>
      <c r="G119" s="22">
        <v>3640869</v>
      </c>
      <c r="H119" s="6" t="str">
        <f t="shared" si="10"/>
        <v>SE0621UTDX0</v>
      </c>
      <c r="I119" s="6" t="str">
        <f t="shared" si="11"/>
        <v>N04-1.6.35</v>
      </c>
      <c r="J119" s="1">
        <f t="shared" si="12"/>
        <v>16000</v>
      </c>
      <c r="K119" s="1">
        <f t="shared" si="13"/>
        <v>18510</v>
      </c>
      <c r="M119" s="17">
        <v>2351373</v>
      </c>
      <c r="N119" s="23">
        <v>103313</v>
      </c>
      <c r="O119" s="17" t="s">
        <v>10</v>
      </c>
      <c r="P119" s="8"/>
      <c r="R119" s="8"/>
    </row>
    <row r="120" spans="1:18">
      <c r="A120" s="2">
        <v>119</v>
      </c>
      <c r="C120" s="7" t="s">
        <v>305</v>
      </c>
      <c r="D120" s="7" t="s">
        <v>73</v>
      </c>
      <c r="E120" s="4" t="str">
        <f t="shared" si="9"/>
        <v>N04-1.7.11</v>
      </c>
      <c r="F120" s="16" t="s">
        <v>151</v>
      </c>
      <c r="G120" s="22">
        <v>9907994</v>
      </c>
      <c r="H120" s="6" t="str">
        <f t="shared" si="10"/>
        <v>SR010030432</v>
      </c>
      <c r="I120" s="6" t="str">
        <f t="shared" si="11"/>
        <v>N04-1.5.31</v>
      </c>
      <c r="J120" s="1">
        <f t="shared" si="12"/>
        <v>49200</v>
      </c>
      <c r="K120" s="1">
        <f t="shared" si="13"/>
        <v>11109</v>
      </c>
      <c r="M120" s="17">
        <v>2351373</v>
      </c>
      <c r="N120" s="23">
        <v>150000</v>
      </c>
      <c r="O120" s="17" t="s">
        <v>10</v>
      </c>
      <c r="P120" s="8"/>
      <c r="R120" s="8"/>
    </row>
    <row r="121" spans="1:18">
      <c r="A121" s="2">
        <v>120</v>
      </c>
      <c r="C121" s="7" t="s">
        <v>108</v>
      </c>
      <c r="D121" s="7" t="s">
        <v>218</v>
      </c>
      <c r="E121" s="4" t="str">
        <f t="shared" si="9"/>
        <v>N04-1.5.42</v>
      </c>
      <c r="F121" s="16" t="s">
        <v>152</v>
      </c>
      <c r="G121" s="22">
        <v>3203775</v>
      </c>
      <c r="H121" s="6" t="str">
        <f t="shared" si="10"/>
        <v>SI4182203D1</v>
      </c>
      <c r="I121" s="6" t="str">
        <f t="shared" si="11"/>
        <v>N04-1.3.9</v>
      </c>
      <c r="J121" s="1">
        <f t="shared" si="12"/>
        <v>28000</v>
      </c>
      <c r="K121" s="1">
        <f t="shared" si="13"/>
        <v>16935</v>
      </c>
      <c r="M121" s="17">
        <v>2351373</v>
      </c>
      <c r="N121" s="23">
        <v>1320000</v>
      </c>
      <c r="O121" s="17" t="s">
        <v>10</v>
      </c>
      <c r="P121" s="8"/>
      <c r="R121" s="8"/>
    </row>
    <row r="122" spans="1:18">
      <c r="A122" s="2">
        <v>121</v>
      </c>
      <c r="C122" s="7" t="s">
        <v>59</v>
      </c>
      <c r="D122" s="1">
        <v>2322017</v>
      </c>
      <c r="E122" s="4" t="str">
        <f t="shared" si="9"/>
        <v>N04-1.4.41</v>
      </c>
      <c r="F122" s="16" t="s">
        <v>153</v>
      </c>
      <c r="G122" s="22">
        <v>2320518</v>
      </c>
      <c r="H122" s="6">
        <f t="shared" si="10"/>
        <v>2322017</v>
      </c>
      <c r="I122" s="6" t="str">
        <f t="shared" si="11"/>
        <v>N04-1.2.13</v>
      </c>
      <c r="J122" s="1">
        <f t="shared" si="12"/>
        <v>60000</v>
      </c>
      <c r="K122" s="1">
        <f t="shared" si="13"/>
        <v>39618</v>
      </c>
      <c r="M122" s="17">
        <v>2351400</v>
      </c>
      <c r="N122" s="23">
        <v>72000</v>
      </c>
      <c r="O122" s="17" t="s">
        <v>10</v>
      </c>
      <c r="P122" s="8"/>
      <c r="R122" s="8"/>
    </row>
    <row r="123" spans="1:18">
      <c r="A123" s="2">
        <v>122</v>
      </c>
      <c r="C123" s="7" t="s">
        <v>306</v>
      </c>
      <c r="D123" s="1">
        <v>1430770</v>
      </c>
      <c r="E123" s="4" t="str">
        <f t="shared" si="9"/>
        <v>N04-1.3.8</v>
      </c>
      <c r="F123" s="16" t="s">
        <v>154</v>
      </c>
      <c r="G123" s="16" t="s">
        <v>155</v>
      </c>
      <c r="H123" s="6">
        <f t="shared" si="10"/>
        <v>1430770</v>
      </c>
      <c r="I123" s="6" t="str">
        <f t="shared" si="11"/>
        <v>N04-1.1.10</v>
      </c>
      <c r="J123" s="1">
        <f t="shared" si="12"/>
        <v>21920</v>
      </c>
      <c r="K123" s="1">
        <f t="shared" si="13"/>
        <v>45047</v>
      </c>
      <c r="M123" s="17">
        <v>2351400</v>
      </c>
      <c r="N123" s="23">
        <v>4000</v>
      </c>
      <c r="O123" s="17" t="s">
        <v>10</v>
      </c>
      <c r="P123" s="8"/>
      <c r="R123" s="8"/>
    </row>
    <row r="124" spans="1:18">
      <c r="A124" s="2">
        <v>123</v>
      </c>
      <c r="C124" s="7"/>
      <c r="D124" s="7"/>
      <c r="E124" s="4" t="str">
        <f t="shared" si="9"/>
        <v>N04-1.2.7</v>
      </c>
      <c r="F124" s="16" t="s">
        <v>156</v>
      </c>
      <c r="G124" s="22">
        <v>1438753</v>
      </c>
      <c r="H124" s="6">
        <f t="shared" si="10"/>
        <v>0</v>
      </c>
      <c r="I124" s="6">
        <f t="shared" si="11"/>
        <v>0</v>
      </c>
      <c r="J124" s="1">
        <f t="shared" si="12"/>
        <v>290000</v>
      </c>
      <c r="K124" s="1">
        <f t="shared" si="13"/>
        <v>49298</v>
      </c>
      <c r="M124" s="17">
        <v>2351401</v>
      </c>
      <c r="N124" s="23">
        <v>136000</v>
      </c>
      <c r="O124" s="17" t="s">
        <v>10</v>
      </c>
      <c r="P124" s="8"/>
      <c r="R124" s="8"/>
    </row>
    <row r="125" spans="1:18">
      <c r="A125" s="2">
        <v>124</v>
      </c>
      <c r="C125" s="7"/>
      <c r="D125" s="7"/>
      <c r="E125" s="4" t="str">
        <f t="shared" si="9"/>
        <v>N04-1.3.12</v>
      </c>
      <c r="F125" s="16" t="s">
        <v>157</v>
      </c>
      <c r="G125" s="16" t="s">
        <v>107</v>
      </c>
      <c r="H125" s="6">
        <f t="shared" si="10"/>
        <v>0</v>
      </c>
      <c r="I125" s="6">
        <f t="shared" si="11"/>
        <v>0</v>
      </c>
      <c r="J125" s="1">
        <f t="shared" si="12"/>
        <v>844000</v>
      </c>
      <c r="K125" s="1">
        <f t="shared" si="13"/>
        <v>63717</v>
      </c>
      <c r="M125" s="17">
        <v>2351401</v>
      </c>
      <c r="N125" s="23">
        <v>232000</v>
      </c>
      <c r="O125" s="17" t="s">
        <v>10</v>
      </c>
      <c r="P125" s="8"/>
      <c r="R125" s="8"/>
    </row>
    <row r="126" spans="1:18">
      <c r="A126" s="2">
        <v>125</v>
      </c>
      <c r="C126" s="7"/>
      <c r="D126" s="7"/>
      <c r="E126" s="4" t="str">
        <f t="shared" si="9"/>
        <v>N04-1.4.44</v>
      </c>
      <c r="F126" s="16" t="s">
        <v>158</v>
      </c>
      <c r="G126" s="22">
        <v>4210461</v>
      </c>
      <c r="H126" s="6">
        <f t="shared" si="10"/>
        <v>0</v>
      </c>
      <c r="I126" s="6">
        <f t="shared" si="11"/>
        <v>0</v>
      </c>
      <c r="J126" s="1">
        <f t="shared" si="12"/>
        <v>56000</v>
      </c>
      <c r="K126" s="1">
        <f t="shared" si="13"/>
        <v>35526</v>
      </c>
      <c r="M126" s="17">
        <v>2351401</v>
      </c>
      <c r="N126" s="23">
        <v>56000</v>
      </c>
      <c r="O126" s="17" t="s">
        <v>10</v>
      </c>
      <c r="P126" s="8"/>
      <c r="R126" s="8"/>
    </row>
    <row r="127" spans="1:18">
      <c r="A127" s="2">
        <v>126</v>
      </c>
      <c r="C127" s="7"/>
      <c r="D127" s="7"/>
      <c r="E127" s="4" t="str">
        <f t="shared" si="9"/>
        <v>N04-1.7.15</v>
      </c>
      <c r="F127" s="16" t="s">
        <v>159</v>
      </c>
      <c r="G127" s="22">
        <v>9503084</v>
      </c>
      <c r="H127" s="6">
        <f t="shared" si="10"/>
        <v>0</v>
      </c>
      <c r="I127" s="6">
        <f t="shared" si="11"/>
        <v>0</v>
      </c>
      <c r="J127" s="1">
        <f t="shared" si="12"/>
        <v>43400</v>
      </c>
      <c r="K127" s="1">
        <f t="shared" si="13"/>
        <v>11228</v>
      </c>
      <c r="M127" s="17">
        <v>2351401</v>
      </c>
      <c r="N127" s="23">
        <v>100000</v>
      </c>
      <c r="O127" s="17" t="s">
        <v>10</v>
      </c>
      <c r="P127" s="8"/>
      <c r="R127" s="8"/>
    </row>
    <row r="128" spans="1:18">
      <c r="A128" s="2">
        <v>127</v>
      </c>
      <c r="C128" s="7"/>
      <c r="D128" s="7"/>
      <c r="E128" s="4" t="str">
        <f t="shared" si="9"/>
        <v>N04-1.6.8</v>
      </c>
      <c r="F128" s="16" t="s">
        <v>160</v>
      </c>
      <c r="G128" s="22">
        <v>2351109</v>
      </c>
      <c r="H128" s="6">
        <f t="shared" si="10"/>
        <v>0</v>
      </c>
      <c r="I128" s="6">
        <f t="shared" si="11"/>
        <v>0</v>
      </c>
      <c r="J128" s="1">
        <f t="shared" si="12"/>
        <v>9649</v>
      </c>
      <c r="K128" s="1">
        <f t="shared" si="13"/>
        <v>35404</v>
      </c>
      <c r="M128" s="17">
        <v>3200013</v>
      </c>
      <c r="N128" s="23">
        <v>30000</v>
      </c>
      <c r="O128" s="17" t="s">
        <v>10</v>
      </c>
      <c r="P128" s="8"/>
      <c r="R128" s="8"/>
    </row>
    <row r="129" spans="1:18">
      <c r="A129" s="2">
        <v>128</v>
      </c>
      <c r="C129" s="7"/>
      <c r="D129" s="7"/>
      <c r="E129" s="4" t="str">
        <f t="shared" si="9"/>
        <v>N04-1.7.39</v>
      </c>
      <c r="F129" s="16" t="s">
        <v>161</v>
      </c>
      <c r="G129" s="16" t="s">
        <v>162</v>
      </c>
      <c r="H129" s="6">
        <f t="shared" si="10"/>
        <v>0</v>
      </c>
      <c r="I129" s="6">
        <f t="shared" si="11"/>
        <v>0</v>
      </c>
      <c r="J129" s="1">
        <f t="shared" si="12"/>
        <v>12729</v>
      </c>
      <c r="K129" s="1">
        <f t="shared" si="13"/>
        <v>15674</v>
      </c>
      <c r="M129" s="17">
        <v>3200013</v>
      </c>
      <c r="N129" s="23">
        <v>120000</v>
      </c>
      <c r="O129" s="17" t="s">
        <v>10</v>
      </c>
      <c r="P129" s="8"/>
      <c r="R129" s="8"/>
    </row>
    <row r="130" spans="1:18">
      <c r="A130" s="2">
        <v>129</v>
      </c>
      <c r="C130" s="7"/>
      <c r="D130" s="7"/>
      <c r="E130" s="4" t="e">
        <f t="shared" si="9"/>
        <v>#N/A</v>
      </c>
      <c r="F130" s="16" t="s">
        <v>163</v>
      </c>
      <c r="G130" s="22">
        <v>1430710</v>
      </c>
      <c r="H130" s="6">
        <f t="shared" si="10"/>
        <v>0</v>
      </c>
      <c r="I130" s="6">
        <f t="shared" si="11"/>
        <v>0</v>
      </c>
      <c r="J130" s="1">
        <f t="shared" ref="J130:J161" si="14">VLOOKUP(G130,M:N,2,0)</f>
        <v>21205</v>
      </c>
      <c r="K130" s="1">
        <f t="shared" ref="K130:K161" si="15">VLOOKUP(G130,P:Q,2,0)</f>
        <v>37960</v>
      </c>
      <c r="M130" s="8">
        <v>3200024</v>
      </c>
      <c r="N130">
        <v>15000</v>
      </c>
      <c r="O130" s="8" t="s">
        <v>10</v>
      </c>
      <c r="P130" s="8"/>
      <c r="R130" s="8"/>
    </row>
    <row r="131" spans="1:18">
      <c r="A131" s="2">
        <v>130</v>
      </c>
      <c r="C131" s="7"/>
      <c r="D131" s="7"/>
      <c r="E131" s="4" t="str">
        <f t="shared" ref="E131:E194" si="16">VLOOKUP(G:G,H:I,2,0)</f>
        <v>N04-1.5.9</v>
      </c>
      <c r="F131" s="16" t="s">
        <v>164</v>
      </c>
      <c r="G131" s="16" t="s">
        <v>26</v>
      </c>
      <c r="H131" s="6">
        <f t="shared" ref="H131:H194" si="17">D131</f>
        <v>0</v>
      </c>
      <c r="I131" s="6">
        <f t="shared" ref="I131:I194" si="18">C131</f>
        <v>0</v>
      </c>
      <c r="J131" s="1">
        <f t="shared" si="14"/>
        <v>400000</v>
      </c>
      <c r="K131" s="1">
        <f t="shared" si="15"/>
        <v>147472</v>
      </c>
      <c r="M131" s="8">
        <v>3200024</v>
      </c>
      <c r="N131">
        <v>615000</v>
      </c>
      <c r="O131" s="8" t="s">
        <v>10</v>
      </c>
      <c r="P131" s="8"/>
      <c r="R131" s="8"/>
    </row>
    <row r="132" spans="1:18">
      <c r="A132" s="2">
        <v>131</v>
      </c>
      <c r="C132" s="7"/>
      <c r="D132" s="7"/>
      <c r="E132" s="4" t="str">
        <f t="shared" si="16"/>
        <v>N04-1.4.9</v>
      </c>
      <c r="F132" s="16" t="s">
        <v>165</v>
      </c>
      <c r="G132" s="22">
        <v>2322013</v>
      </c>
      <c r="H132" s="6">
        <f t="shared" si="17"/>
        <v>0</v>
      </c>
      <c r="I132" s="6">
        <f t="shared" si="18"/>
        <v>0</v>
      </c>
      <c r="J132" s="1">
        <f t="shared" si="14"/>
        <v>55657</v>
      </c>
      <c r="K132" s="1">
        <f t="shared" si="15"/>
        <v>47677</v>
      </c>
      <c r="M132" s="8">
        <v>3203755</v>
      </c>
      <c r="N132">
        <v>100000</v>
      </c>
      <c r="O132" s="8" t="s">
        <v>10</v>
      </c>
      <c r="P132" s="8"/>
      <c r="R132" s="8"/>
    </row>
    <row r="133" spans="1:18">
      <c r="A133" s="2">
        <v>132</v>
      </c>
      <c r="C133" s="7"/>
      <c r="D133" s="7"/>
      <c r="E133" s="4" t="e">
        <f t="shared" si="16"/>
        <v>#N/A</v>
      </c>
      <c r="F133" s="16" t="s">
        <v>166</v>
      </c>
      <c r="G133" s="22">
        <v>3200024</v>
      </c>
      <c r="H133" s="6">
        <f t="shared" si="17"/>
        <v>0</v>
      </c>
      <c r="I133" s="6">
        <f t="shared" si="18"/>
        <v>0</v>
      </c>
      <c r="J133" s="1">
        <f t="shared" si="14"/>
        <v>15000</v>
      </c>
      <c r="K133" s="1">
        <f t="shared" si="15"/>
        <v>53255</v>
      </c>
      <c r="M133" s="8">
        <v>3203771</v>
      </c>
      <c r="N133">
        <v>100000</v>
      </c>
      <c r="O133" s="8" t="s">
        <v>10</v>
      </c>
      <c r="P133" s="8"/>
      <c r="R133" s="8"/>
    </row>
    <row r="134" spans="1:18">
      <c r="A134" s="2">
        <v>133</v>
      </c>
      <c r="C134" s="7"/>
      <c r="D134" s="7"/>
      <c r="E134" s="4" t="str">
        <f t="shared" si="16"/>
        <v>N04-1.4.40</v>
      </c>
      <c r="F134" s="16" t="s">
        <v>167</v>
      </c>
      <c r="G134" s="16" t="s">
        <v>168</v>
      </c>
      <c r="H134" s="6">
        <f t="shared" si="17"/>
        <v>0</v>
      </c>
      <c r="I134" s="6">
        <f t="shared" si="18"/>
        <v>0</v>
      </c>
      <c r="J134" s="1">
        <f t="shared" si="14"/>
        <v>390000</v>
      </c>
      <c r="K134" s="1">
        <f t="shared" si="15"/>
        <v>39210</v>
      </c>
      <c r="M134" s="8">
        <v>3203771</v>
      </c>
      <c r="N134">
        <v>104000</v>
      </c>
      <c r="O134" s="8" t="s">
        <v>10</v>
      </c>
      <c r="P134" s="8"/>
      <c r="R134" s="8"/>
    </row>
    <row r="135" spans="1:18">
      <c r="A135" s="2">
        <v>134</v>
      </c>
      <c r="C135" s="7"/>
      <c r="D135" s="7"/>
      <c r="E135" s="4" t="str">
        <f t="shared" si="16"/>
        <v>N04-1.5.42</v>
      </c>
      <c r="F135" s="16" t="s">
        <v>169</v>
      </c>
      <c r="G135" s="22">
        <v>3203775</v>
      </c>
      <c r="H135" s="6">
        <f t="shared" si="17"/>
        <v>0</v>
      </c>
      <c r="I135" s="6">
        <f t="shared" si="18"/>
        <v>0</v>
      </c>
      <c r="J135" s="1">
        <f t="shared" si="14"/>
        <v>28000</v>
      </c>
      <c r="K135" s="1">
        <f t="shared" si="15"/>
        <v>16935</v>
      </c>
      <c r="M135" s="8">
        <v>3203771</v>
      </c>
      <c r="N135">
        <v>12000</v>
      </c>
      <c r="O135" s="8" t="s">
        <v>10</v>
      </c>
      <c r="P135" s="8"/>
      <c r="R135" s="8"/>
    </row>
    <row r="136" spans="1:18">
      <c r="A136" s="2">
        <v>135</v>
      </c>
      <c r="C136" s="7"/>
      <c r="D136" s="7"/>
      <c r="E136" s="4" t="e">
        <f t="shared" si="16"/>
        <v>#N/A</v>
      </c>
      <c r="F136" s="16" t="s">
        <v>170</v>
      </c>
      <c r="G136" s="22">
        <v>2351555</v>
      </c>
      <c r="H136" s="6">
        <f t="shared" si="17"/>
        <v>0</v>
      </c>
      <c r="I136" s="6">
        <f t="shared" si="18"/>
        <v>0</v>
      </c>
      <c r="J136" s="1" t="e">
        <f t="shared" si="14"/>
        <v>#N/A</v>
      </c>
      <c r="K136" s="1">
        <f t="shared" si="15"/>
        <v>166012</v>
      </c>
      <c r="M136" s="8">
        <v>3203771</v>
      </c>
      <c r="N136">
        <v>572000</v>
      </c>
      <c r="O136" s="8" t="s">
        <v>10</v>
      </c>
      <c r="P136" s="8"/>
      <c r="R136" s="8"/>
    </row>
    <row r="137" spans="1:18">
      <c r="A137" s="2">
        <v>136</v>
      </c>
      <c r="C137" s="7"/>
      <c r="D137" s="7"/>
      <c r="E137" s="4" t="e">
        <f t="shared" si="16"/>
        <v>#N/A</v>
      </c>
      <c r="F137" s="16" t="s">
        <v>171</v>
      </c>
      <c r="G137" s="22">
        <v>2322009</v>
      </c>
      <c r="H137" s="6">
        <f t="shared" si="17"/>
        <v>0</v>
      </c>
      <c r="I137" s="6">
        <f t="shared" si="18"/>
        <v>0</v>
      </c>
      <c r="J137" s="1">
        <f t="shared" si="14"/>
        <v>15000</v>
      </c>
      <c r="K137" s="1">
        <f t="shared" si="15"/>
        <v>46133</v>
      </c>
      <c r="M137" s="8">
        <v>3203775</v>
      </c>
      <c r="N137">
        <v>28000</v>
      </c>
      <c r="O137" s="8" t="s">
        <v>10</v>
      </c>
      <c r="P137" s="8"/>
      <c r="R137" s="8"/>
    </row>
    <row r="138" spans="1:18">
      <c r="A138" s="2">
        <v>137</v>
      </c>
      <c r="C138" s="7"/>
      <c r="D138" s="7"/>
      <c r="E138" s="4" t="str">
        <f t="shared" si="16"/>
        <v>N04-1.3.13</v>
      </c>
      <c r="F138" s="16" t="s">
        <v>172</v>
      </c>
      <c r="G138" s="22">
        <v>2351178</v>
      </c>
      <c r="H138" s="6">
        <f t="shared" si="17"/>
        <v>0</v>
      </c>
      <c r="I138" s="6">
        <f t="shared" si="18"/>
        <v>0</v>
      </c>
      <c r="J138" s="1">
        <f t="shared" si="14"/>
        <v>90000</v>
      </c>
      <c r="K138" s="1">
        <f t="shared" si="15"/>
        <v>61953</v>
      </c>
      <c r="M138" s="8">
        <v>3203775</v>
      </c>
      <c r="N138">
        <v>148000</v>
      </c>
      <c r="O138" s="8" t="s">
        <v>10</v>
      </c>
      <c r="P138" s="8"/>
      <c r="R138" s="8"/>
    </row>
    <row r="139" spans="1:18">
      <c r="A139" s="2">
        <v>138</v>
      </c>
      <c r="C139" s="7"/>
      <c r="D139" s="7"/>
      <c r="E139" s="4" t="e">
        <f t="shared" si="16"/>
        <v>#N/A</v>
      </c>
      <c r="F139" s="16" t="s">
        <v>173</v>
      </c>
      <c r="G139" s="22">
        <v>3640869</v>
      </c>
      <c r="H139" s="6">
        <f t="shared" si="17"/>
        <v>0</v>
      </c>
      <c r="I139" s="6">
        <f t="shared" si="18"/>
        <v>0</v>
      </c>
      <c r="J139" s="1">
        <f t="shared" si="14"/>
        <v>16000</v>
      </c>
      <c r="K139" s="1">
        <f t="shared" si="15"/>
        <v>18510</v>
      </c>
      <c r="M139" s="8">
        <v>3203775</v>
      </c>
      <c r="N139">
        <v>104000</v>
      </c>
      <c r="O139" s="8" t="s">
        <v>10</v>
      </c>
      <c r="P139" s="8"/>
      <c r="R139" s="8"/>
    </row>
    <row r="140" spans="1:18">
      <c r="A140" s="2">
        <v>139</v>
      </c>
      <c r="C140" s="7"/>
      <c r="D140" s="7"/>
      <c r="E140" s="4" t="str">
        <f t="shared" si="16"/>
        <v>N04-1.5.31</v>
      </c>
      <c r="F140" s="16" t="s">
        <v>174</v>
      </c>
      <c r="G140" s="16" t="s">
        <v>73</v>
      </c>
      <c r="H140" s="6">
        <f t="shared" si="17"/>
        <v>0</v>
      </c>
      <c r="I140" s="6">
        <f t="shared" si="18"/>
        <v>0</v>
      </c>
      <c r="J140" s="1" t="e">
        <f t="shared" si="14"/>
        <v>#N/A</v>
      </c>
      <c r="K140" s="1">
        <f t="shared" si="15"/>
        <v>25635</v>
      </c>
      <c r="M140" s="8">
        <v>3203775</v>
      </c>
      <c r="N140">
        <v>164000</v>
      </c>
      <c r="O140" s="8" t="s">
        <v>10</v>
      </c>
      <c r="P140" s="8"/>
      <c r="R140" s="8"/>
    </row>
    <row r="141" spans="1:18">
      <c r="A141" s="2">
        <v>140</v>
      </c>
      <c r="C141" s="7"/>
      <c r="D141" s="7"/>
      <c r="E141" s="4" t="e">
        <f t="shared" si="16"/>
        <v>#N/A</v>
      </c>
      <c r="F141" s="16" t="s">
        <v>175</v>
      </c>
      <c r="G141" s="22">
        <v>2351555</v>
      </c>
      <c r="H141" s="6">
        <f t="shared" si="17"/>
        <v>0</v>
      </c>
      <c r="I141" s="6">
        <f t="shared" si="18"/>
        <v>0</v>
      </c>
      <c r="J141" s="1" t="e">
        <f t="shared" si="14"/>
        <v>#N/A</v>
      </c>
      <c r="K141" s="1">
        <f t="shared" si="15"/>
        <v>166012</v>
      </c>
      <c r="M141" s="8">
        <v>3640122</v>
      </c>
      <c r="N141">
        <v>11209</v>
      </c>
      <c r="O141" s="8" t="s">
        <v>10</v>
      </c>
      <c r="P141" s="8"/>
      <c r="R141" s="8"/>
    </row>
    <row r="142" spans="1:18">
      <c r="A142" s="2">
        <v>141</v>
      </c>
      <c r="C142" s="7"/>
      <c r="D142" s="7"/>
      <c r="E142" s="4" t="str">
        <f t="shared" si="16"/>
        <v>N04-1.4.32</v>
      </c>
      <c r="F142" s="16" t="s">
        <v>176</v>
      </c>
      <c r="G142" s="22">
        <v>3203771</v>
      </c>
      <c r="H142" s="6">
        <f t="shared" si="17"/>
        <v>0</v>
      </c>
      <c r="I142" s="6">
        <f t="shared" si="18"/>
        <v>0</v>
      </c>
      <c r="J142" s="1">
        <f t="shared" si="14"/>
        <v>100000</v>
      </c>
      <c r="K142" s="1">
        <f t="shared" si="15"/>
        <v>16358</v>
      </c>
      <c r="M142" s="8">
        <v>3640122</v>
      </c>
      <c r="N142">
        <v>10000</v>
      </c>
      <c r="O142" s="8" t="s">
        <v>10</v>
      </c>
      <c r="P142" s="8"/>
      <c r="R142" s="8"/>
    </row>
    <row r="143" spans="1:18">
      <c r="A143" s="2">
        <v>142</v>
      </c>
      <c r="C143" s="7"/>
      <c r="D143" s="7"/>
      <c r="E143" s="4" t="str">
        <f t="shared" si="16"/>
        <v>N04-1.5.39</v>
      </c>
      <c r="F143" s="16" t="s">
        <v>177</v>
      </c>
      <c r="G143" s="22">
        <v>3646081</v>
      </c>
      <c r="H143" s="6">
        <f t="shared" si="17"/>
        <v>0</v>
      </c>
      <c r="I143" s="6">
        <f t="shared" si="18"/>
        <v>0</v>
      </c>
      <c r="J143" s="1">
        <f t="shared" si="14"/>
        <v>123262</v>
      </c>
      <c r="K143" s="1">
        <f t="shared" si="15"/>
        <v>111365</v>
      </c>
      <c r="M143" s="8">
        <v>3640122</v>
      </c>
      <c r="N143">
        <v>150000</v>
      </c>
      <c r="O143" s="8" t="s">
        <v>10</v>
      </c>
      <c r="P143" s="8"/>
      <c r="R143" s="8"/>
    </row>
    <row r="144" spans="1:18">
      <c r="A144" s="2">
        <v>143</v>
      </c>
      <c r="C144" s="7"/>
      <c r="D144" s="7"/>
      <c r="E144" s="4" t="str">
        <f t="shared" si="16"/>
        <v>N04-1.6.42</v>
      </c>
      <c r="F144" s="16" t="s">
        <v>178</v>
      </c>
      <c r="G144" s="22">
        <v>4530161</v>
      </c>
      <c r="H144" s="6">
        <f t="shared" si="17"/>
        <v>0</v>
      </c>
      <c r="I144" s="6">
        <f t="shared" si="18"/>
        <v>0</v>
      </c>
      <c r="J144" s="1">
        <f t="shared" si="14"/>
        <v>108000</v>
      </c>
      <c r="K144" s="1">
        <f t="shared" si="15"/>
        <v>12746</v>
      </c>
      <c r="M144" s="8">
        <v>3640428</v>
      </c>
      <c r="N144">
        <v>70000</v>
      </c>
      <c r="O144" s="8" t="s">
        <v>10</v>
      </c>
      <c r="P144" s="8"/>
      <c r="R144" s="8"/>
    </row>
    <row r="145" spans="1:18">
      <c r="A145" s="2">
        <v>144</v>
      </c>
      <c r="C145" s="7"/>
      <c r="D145" s="7"/>
      <c r="E145" s="4" t="e">
        <f t="shared" si="16"/>
        <v>#N/A</v>
      </c>
      <c r="F145" s="16" t="s">
        <v>179</v>
      </c>
      <c r="G145" s="16" t="s">
        <v>12</v>
      </c>
      <c r="H145" s="6">
        <f t="shared" si="17"/>
        <v>0</v>
      </c>
      <c r="I145" s="6">
        <f t="shared" si="18"/>
        <v>0</v>
      </c>
      <c r="J145" s="1">
        <f t="shared" si="14"/>
        <v>135000</v>
      </c>
      <c r="K145" s="1">
        <f t="shared" si="15"/>
        <v>51697</v>
      </c>
      <c r="M145" s="8">
        <v>3640428</v>
      </c>
      <c r="N145">
        <v>100000</v>
      </c>
      <c r="O145" s="8" t="s">
        <v>10</v>
      </c>
      <c r="P145" s="8"/>
      <c r="R145" s="8"/>
    </row>
    <row r="146" spans="1:18">
      <c r="A146" s="2">
        <v>145</v>
      </c>
      <c r="C146" s="7"/>
      <c r="D146" s="7"/>
      <c r="E146" s="4" t="str">
        <f t="shared" si="16"/>
        <v>N04-1.6.6</v>
      </c>
      <c r="F146" s="16" t="s">
        <v>180</v>
      </c>
      <c r="G146" s="16" t="s">
        <v>181</v>
      </c>
      <c r="H146" s="6">
        <f t="shared" si="17"/>
        <v>0</v>
      </c>
      <c r="I146" s="6">
        <f t="shared" si="18"/>
        <v>0</v>
      </c>
      <c r="J146" s="1">
        <f t="shared" si="14"/>
        <v>480000</v>
      </c>
      <c r="K146" s="1">
        <f t="shared" si="15"/>
        <v>19120</v>
      </c>
      <c r="M146" s="8">
        <v>3640523</v>
      </c>
      <c r="N146">
        <v>90000</v>
      </c>
      <c r="O146" s="8" t="s">
        <v>10</v>
      </c>
      <c r="P146" s="8"/>
      <c r="R146" s="8"/>
    </row>
    <row r="147" spans="1:18">
      <c r="A147" s="2">
        <v>146</v>
      </c>
      <c r="C147" s="7"/>
      <c r="D147" s="7"/>
      <c r="E147" s="4" t="str">
        <f t="shared" si="16"/>
        <v>N04-1.6.37</v>
      </c>
      <c r="F147" s="16" t="s">
        <v>182</v>
      </c>
      <c r="G147" s="22">
        <v>1410006</v>
      </c>
      <c r="H147" s="6">
        <f t="shared" si="17"/>
        <v>0</v>
      </c>
      <c r="I147" s="6">
        <f t="shared" si="18"/>
        <v>0</v>
      </c>
      <c r="J147" s="1">
        <f t="shared" si="14"/>
        <v>285000</v>
      </c>
      <c r="K147" s="1">
        <f t="shared" si="15"/>
        <v>19398</v>
      </c>
      <c r="M147" s="8">
        <v>3640523</v>
      </c>
      <c r="N147">
        <v>405000</v>
      </c>
      <c r="O147" s="8" t="s">
        <v>10</v>
      </c>
      <c r="P147" s="8"/>
      <c r="R147" s="8"/>
    </row>
    <row r="148" spans="1:18">
      <c r="A148" s="2">
        <v>147</v>
      </c>
      <c r="C148" s="7"/>
      <c r="D148" s="7"/>
      <c r="E148" s="4" t="str">
        <f t="shared" si="16"/>
        <v>N04-1.2.37</v>
      </c>
      <c r="F148" s="16" t="s">
        <v>183</v>
      </c>
      <c r="G148" s="16" t="s">
        <v>138</v>
      </c>
      <c r="H148" s="6">
        <f t="shared" si="17"/>
        <v>0</v>
      </c>
      <c r="I148" s="6">
        <f t="shared" si="18"/>
        <v>0</v>
      </c>
      <c r="J148" s="1">
        <f t="shared" si="14"/>
        <v>43925</v>
      </c>
      <c r="K148" s="1">
        <f t="shared" si="15"/>
        <v>54960</v>
      </c>
      <c r="M148" s="8">
        <v>3640535</v>
      </c>
      <c r="N148">
        <v>13762</v>
      </c>
      <c r="O148" s="8" t="s">
        <v>10</v>
      </c>
      <c r="P148" s="8"/>
      <c r="R148" s="8"/>
    </row>
    <row r="149" spans="1:18">
      <c r="A149" s="2">
        <v>148</v>
      </c>
      <c r="C149" s="7"/>
      <c r="D149" s="7"/>
      <c r="E149" s="4" t="e">
        <f t="shared" si="16"/>
        <v>#N/A</v>
      </c>
      <c r="F149" s="16" t="s">
        <v>184</v>
      </c>
      <c r="G149" s="16" t="s">
        <v>76</v>
      </c>
      <c r="H149" s="6">
        <f t="shared" si="17"/>
        <v>0</v>
      </c>
      <c r="I149" s="6">
        <f t="shared" si="18"/>
        <v>0</v>
      </c>
      <c r="J149" s="1">
        <f t="shared" si="14"/>
        <v>30000</v>
      </c>
      <c r="K149" s="1">
        <f t="shared" si="15"/>
        <v>56831</v>
      </c>
      <c r="M149" s="8">
        <v>3640535</v>
      </c>
      <c r="N149">
        <v>15000</v>
      </c>
      <c r="O149" s="8" t="s">
        <v>10</v>
      </c>
      <c r="P149" s="8"/>
      <c r="R149" s="8"/>
    </row>
    <row r="150" spans="1:18">
      <c r="A150" s="2">
        <v>149</v>
      </c>
      <c r="C150" s="7"/>
      <c r="D150" s="7"/>
      <c r="E150" s="4" t="e">
        <f t="shared" si="16"/>
        <v>#N/A</v>
      </c>
      <c r="F150" s="16" t="s">
        <v>185</v>
      </c>
      <c r="G150" s="22">
        <v>2351268</v>
      </c>
      <c r="H150" s="6">
        <f t="shared" si="17"/>
        <v>0</v>
      </c>
      <c r="I150" s="6">
        <f t="shared" si="18"/>
        <v>0</v>
      </c>
      <c r="J150" s="1">
        <f t="shared" si="14"/>
        <v>50306</v>
      </c>
      <c r="K150" s="1">
        <f t="shared" si="15"/>
        <v>92811</v>
      </c>
      <c r="M150" s="8">
        <v>3640535</v>
      </c>
      <c r="N150">
        <v>480000</v>
      </c>
      <c r="O150" s="8" t="s">
        <v>10</v>
      </c>
      <c r="P150" s="8"/>
      <c r="R150" s="8"/>
    </row>
    <row r="151" spans="1:18">
      <c r="A151" s="2">
        <v>150</v>
      </c>
      <c r="C151" s="7"/>
      <c r="D151" s="7"/>
      <c r="E151" s="4" t="e">
        <f t="shared" si="16"/>
        <v>#N/A</v>
      </c>
      <c r="F151" s="16" t="s">
        <v>186</v>
      </c>
      <c r="G151" s="22">
        <v>3640122</v>
      </c>
      <c r="H151" s="6">
        <f t="shared" si="17"/>
        <v>0</v>
      </c>
      <c r="I151" s="6">
        <f t="shared" si="18"/>
        <v>0</v>
      </c>
      <c r="J151" s="1">
        <f t="shared" si="14"/>
        <v>11209</v>
      </c>
      <c r="K151" s="1">
        <f t="shared" si="15"/>
        <v>30798</v>
      </c>
      <c r="M151" s="8">
        <v>3640537</v>
      </c>
      <c r="N151">
        <v>15000</v>
      </c>
      <c r="O151" s="8" t="s">
        <v>10</v>
      </c>
      <c r="P151" s="8"/>
      <c r="R151" s="8"/>
    </row>
    <row r="152" spans="1:18">
      <c r="A152" s="2">
        <v>151</v>
      </c>
      <c r="C152" s="7"/>
      <c r="D152" s="7"/>
      <c r="E152" s="4" t="e">
        <f t="shared" si="16"/>
        <v>#N/A</v>
      </c>
      <c r="F152" s="16" t="s">
        <v>187</v>
      </c>
      <c r="G152" s="16" t="s">
        <v>188</v>
      </c>
      <c r="H152" s="6">
        <f t="shared" si="17"/>
        <v>0</v>
      </c>
      <c r="I152" s="6">
        <f t="shared" si="18"/>
        <v>0</v>
      </c>
      <c r="J152" s="1">
        <f t="shared" si="14"/>
        <v>54774</v>
      </c>
      <c r="K152" s="1">
        <f t="shared" si="15"/>
        <v>38305</v>
      </c>
      <c r="M152" s="8">
        <v>3640537</v>
      </c>
      <c r="N152">
        <v>225000</v>
      </c>
      <c r="O152" s="8" t="s">
        <v>10</v>
      </c>
      <c r="P152" s="8"/>
      <c r="R152" s="8"/>
    </row>
    <row r="153" spans="1:18">
      <c r="A153" s="2">
        <v>152</v>
      </c>
      <c r="C153" s="7"/>
      <c r="D153" s="7"/>
      <c r="E153" s="4" t="e">
        <f t="shared" si="16"/>
        <v>#N/A</v>
      </c>
      <c r="F153" s="16" t="s">
        <v>189</v>
      </c>
      <c r="G153" s="16" t="s">
        <v>190</v>
      </c>
      <c r="H153" s="6">
        <f t="shared" si="17"/>
        <v>0</v>
      </c>
      <c r="I153" s="6">
        <f t="shared" si="18"/>
        <v>0</v>
      </c>
      <c r="J153" s="1">
        <f t="shared" si="14"/>
        <v>48000</v>
      </c>
      <c r="K153" s="1">
        <f t="shared" si="15"/>
        <v>29058</v>
      </c>
      <c r="M153" s="8">
        <v>3640585</v>
      </c>
      <c r="N153">
        <v>50000</v>
      </c>
      <c r="O153" s="8" t="s">
        <v>10</v>
      </c>
      <c r="P153" s="8"/>
      <c r="R153" s="8"/>
    </row>
    <row r="154" spans="1:18">
      <c r="A154" s="2">
        <v>153</v>
      </c>
      <c r="C154" s="7"/>
      <c r="D154" s="7"/>
      <c r="E154" s="4" t="str">
        <f t="shared" si="16"/>
        <v>N04-1.2.35</v>
      </c>
      <c r="F154" s="16" t="s">
        <v>191</v>
      </c>
      <c r="G154" s="22">
        <v>1410009</v>
      </c>
      <c r="H154" s="6">
        <f t="shared" si="17"/>
        <v>0</v>
      </c>
      <c r="I154" s="6">
        <f t="shared" si="18"/>
        <v>0</v>
      </c>
      <c r="J154" s="1">
        <f t="shared" si="14"/>
        <v>105000</v>
      </c>
      <c r="K154" s="1">
        <f t="shared" si="15"/>
        <v>57270</v>
      </c>
      <c r="M154" s="8">
        <v>3640585</v>
      </c>
      <c r="N154">
        <v>100000</v>
      </c>
      <c r="O154" s="8" t="s">
        <v>10</v>
      </c>
      <c r="P154" s="8"/>
      <c r="R154" s="8"/>
    </row>
    <row r="155" spans="1:18">
      <c r="A155" s="2">
        <v>154</v>
      </c>
      <c r="C155" s="7"/>
      <c r="D155" s="7"/>
      <c r="E155" s="4" t="str">
        <f t="shared" si="16"/>
        <v>N04-1.6.10</v>
      </c>
      <c r="F155" s="16" t="s">
        <v>192</v>
      </c>
      <c r="G155" s="22">
        <v>5420044</v>
      </c>
      <c r="H155" s="6">
        <f t="shared" si="17"/>
        <v>0</v>
      </c>
      <c r="I155" s="6">
        <f t="shared" si="18"/>
        <v>0</v>
      </c>
      <c r="J155" s="1">
        <f t="shared" si="14"/>
        <v>50000</v>
      </c>
      <c r="K155" s="1">
        <f t="shared" si="15"/>
        <v>43260</v>
      </c>
      <c r="M155" s="8">
        <v>3640869</v>
      </c>
      <c r="N155">
        <v>16000</v>
      </c>
      <c r="O155" s="8" t="s">
        <v>10</v>
      </c>
      <c r="P155" s="8"/>
      <c r="R155" s="8"/>
    </row>
    <row r="156" spans="1:18">
      <c r="A156" s="2">
        <v>155</v>
      </c>
      <c r="C156" s="7"/>
      <c r="D156" s="7"/>
      <c r="E156" s="4" t="str">
        <f t="shared" si="16"/>
        <v>N04-1.3.14</v>
      </c>
      <c r="F156" s="16" t="s">
        <v>193</v>
      </c>
      <c r="G156" s="22">
        <v>3646053</v>
      </c>
      <c r="H156" s="6">
        <f t="shared" si="17"/>
        <v>0</v>
      </c>
      <c r="I156" s="6">
        <f t="shared" si="18"/>
        <v>0</v>
      </c>
      <c r="J156" s="1">
        <f t="shared" si="14"/>
        <v>100000</v>
      </c>
      <c r="K156" s="1">
        <f t="shared" si="15"/>
        <v>37623</v>
      </c>
      <c r="M156" s="8">
        <v>3640869</v>
      </c>
      <c r="N156">
        <v>72000</v>
      </c>
      <c r="O156" s="8" t="s">
        <v>10</v>
      </c>
      <c r="P156" s="8"/>
      <c r="R156" s="8"/>
    </row>
    <row r="157" spans="1:18">
      <c r="A157" s="2">
        <v>156</v>
      </c>
      <c r="C157" s="7"/>
      <c r="D157" s="7"/>
      <c r="E157" s="4" t="str">
        <f t="shared" si="16"/>
        <v>N04-1.3.10</v>
      </c>
      <c r="F157" s="16" t="s">
        <v>194</v>
      </c>
      <c r="G157" s="16" t="s">
        <v>62</v>
      </c>
      <c r="H157" s="6">
        <f t="shared" si="17"/>
        <v>0</v>
      </c>
      <c r="I157" s="6">
        <f t="shared" si="18"/>
        <v>0</v>
      </c>
      <c r="J157" s="1">
        <f t="shared" si="14"/>
        <v>1540000</v>
      </c>
      <c r="K157" s="1">
        <f t="shared" si="15"/>
        <v>36296</v>
      </c>
      <c r="M157" s="8">
        <v>3640869</v>
      </c>
      <c r="N157">
        <v>140000</v>
      </c>
      <c r="O157" s="8" t="s">
        <v>10</v>
      </c>
      <c r="P157" s="8"/>
      <c r="R157" s="8"/>
    </row>
    <row r="158" spans="1:18">
      <c r="A158" s="2">
        <v>157</v>
      </c>
      <c r="C158" s="7"/>
      <c r="D158" s="7"/>
      <c r="E158" s="4" t="str">
        <f t="shared" si="16"/>
        <v>N04-1.6.9</v>
      </c>
      <c r="F158" s="16" t="s">
        <v>195</v>
      </c>
      <c r="G158" s="22">
        <v>1430778</v>
      </c>
      <c r="H158" s="6">
        <f t="shared" si="17"/>
        <v>0</v>
      </c>
      <c r="I158" s="6">
        <f t="shared" si="18"/>
        <v>0</v>
      </c>
      <c r="J158" s="1">
        <f t="shared" si="14"/>
        <v>27236</v>
      </c>
      <c r="K158" s="1">
        <f t="shared" si="15"/>
        <v>46466</v>
      </c>
      <c r="M158" s="8">
        <v>3646053</v>
      </c>
      <c r="N158">
        <v>100000</v>
      </c>
      <c r="O158" s="8" t="s">
        <v>10</v>
      </c>
      <c r="P158" s="8"/>
      <c r="R158" s="8"/>
    </row>
    <row r="159" spans="1:18">
      <c r="A159" s="2">
        <v>158</v>
      </c>
      <c r="C159" s="7"/>
      <c r="D159" s="7"/>
      <c r="E159" s="4" t="str">
        <f t="shared" si="16"/>
        <v>N04-1.2.36</v>
      </c>
      <c r="F159" s="16" t="s">
        <v>196</v>
      </c>
      <c r="G159" s="16" t="s">
        <v>197</v>
      </c>
      <c r="H159" s="6">
        <f t="shared" si="17"/>
        <v>0</v>
      </c>
      <c r="I159" s="6">
        <f t="shared" si="18"/>
        <v>0</v>
      </c>
      <c r="J159" s="1">
        <f t="shared" si="14"/>
        <v>15000</v>
      </c>
      <c r="K159" s="1">
        <f t="shared" si="15"/>
        <v>86294</v>
      </c>
      <c r="M159" s="8">
        <v>3646053</v>
      </c>
      <c r="N159">
        <v>60000</v>
      </c>
      <c r="O159" s="8" t="s">
        <v>10</v>
      </c>
      <c r="P159" s="8"/>
      <c r="R159" s="8"/>
    </row>
    <row r="160" spans="1:18">
      <c r="A160" s="2">
        <v>159</v>
      </c>
      <c r="C160" s="7"/>
      <c r="D160" s="7"/>
      <c r="E160" s="4" t="str">
        <f t="shared" si="16"/>
        <v>N04-1.1.33</v>
      </c>
      <c r="F160" s="16" t="s">
        <v>198</v>
      </c>
      <c r="G160" s="22">
        <v>1419107</v>
      </c>
      <c r="H160" s="6">
        <f t="shared" si="17"/>
        <v>0</v>
      </c>
      <c r="I160" s="6">
        <f t="shared" si="18"/>
        <v>0</v>
      </c>
      <c r="J160" s="1">
        <f t="shared" si="14"/>
        <v>310000</v>
      </c>
      <c r="K160" s="1">
        <f t="shared" si="15"/>
        <v>45346</v>
      </c>
      <c r="M160" s="8">
        <v>3646081</v>
      </c>
      <c r="N160">
        <v>123262</v>
      </c>
      <c r="O160" s="8" t="s">
        <v>10</v>
      </c>
      <c r="P160" s="8"/>
      <c r="R160" s="8"/>
    </row>
    <row r="161" spans="1:18">
      <c r="A161" s="2">
        <v>160</v>
      </c>
      <c r="C161" s="7"/>
      <c r="D161" s="7"/>
      <c r="E161" s="4" t="str">
        <f t="shared" si="16"/>
        <v>N04-1.1.32</v>
      </c>
      <c r="F161" s="16" t="s">
        <v>199</v>
      </c>
      <c r="G161" s="22">
        <v>2351107</v>
      </c>
      <c r="H161" s="6">
        <f t="shared" si="17"/>
        <v>0</v>
      </c>
      <c r="I161" s="6">
        <f t="shared" si="18"/>
        <v>0</v>
      </c>
      <c r="J161" s="1">
        <f t="shared" si="14"/>
        <v>30000</v>
      </c>
      <c r="K161" s="1">
        <f t="shared" si="15"/>
        <v>117056</v>
      </c>
      <c r="M161" s="8">
        <v>3646081</v>
      </c>
      <c r="N161">
        <v>100000</v>
      </c>
      <c r="O161" s="8" t="s">
        <v>10</v>
      </c>
      <c r="P161" s="8"/>
      <c r="R161" s="8"/>
    </row>
    <row r="162" spans="1:18">
      <c r="A162" s="2">
        <v>161</v>
      </c>
      <c r="C162" s="7"/>
      <c r="D162" s="7"/>
      <c r="E162" s="4" t="str">
        <f t="shared" si="16"/>
        <v>N04-1.2.8</v>
      </c>
      <c r="F162" s="16" t="s">
        <v>200</v>
      </c>
      <c r="G162" s="22">
        <v>1430084</v>
      </c>
      <c r="H162" s="6">
        <f t="shared" si="17"/>
        <v>0</v>
      </c>
      <c r="I162" s="6">
        <f t="shared" si="18"/>
        <v>0</v>
      </c>
      <c r="J162" s="1">
        <f t="shared" ref="J162:J175" si="19">VLOOKUP(G162,M:N,2,0)</f>
        <v>2337</v>
      </c>
      <c r="K162" s="1">
        <f t="shared" ref="K162:K175" si="20">VLOOKUP(G162,P:Q,2,0)</f>
        <v>34717</v>
      </c>
      <c r="M162" s="8">
        <v>4210451</v>
      </c>
      <c r="N162">
        <v>9304</v>
      </c>
      <c r="O162" s="8" t="s">
        <v>10</v>
      </c>
      <c r="P162" s="8"/>
      <c r="R162" s="8"/>
    </row>
    <row r="163" spans="1:18">
      <c r="A163" s="2">
        <v>162</v>
      </c>
      <c r="C163" s="7"/>
      <c r="D163" s="7"/>
      <c r="E163" s="4" t="str">
        <f t="shared" si="16"/>
        <v>N04-1.6.13</v>
      </c>
      <c r="F163" s="16" t="s">
        <v>201</v>
      </c>
      <c r="G163" s="22">
        <v>1430746</v>
      </c>
      <c r="H163" s="6">
        <f t="shared" si="17"/>
        <v>0</v>
      </c>
      <c r="I163" s="6">
        <f t="shared" si="18"/>
        <v>0</v>
      </c>
      <c r="J163" s="1">
        <f t="shared" si="19"/>
        <v>60000</v>
      </c>
      <c r="K163" s="1">
        <f t="shared" si="20"/>
        <v>34078</v>
      </c>
      <c r="M163" s="8">
        <v>4210451</v>
      </c>
      <c r="N163">
        <v>32000</v>
      </c>
      <c r="O163" s="8" t="s">
        <v>10</v>
      </c>
      <c r="P163" s="8"/>
      <c r="R163" s="8"/>
    </row>
    <row r="164" spans="1:18">
      <c r="A164" s="2">
        <v>163</v>
      </c>
      <c r="C164" s="7"/>
      <c r="D164" s="7"/>
      <c r="E164" s="4" t="str">
        <f t="shared" si="16"/>
        <v>N04-1.6.2</v>
      </c>
      <c r="F164" s="16" t="s">
        <v>202</v>
      </c>
      <c r="G164" s="16" t="s">
        <v>78</v>
      </c>
      <c r="H164" s="6">
        <f t="shared" si="17"/>
        <v>0</v>
      </c>
      <c r="I164" s="6">
        <f t="shared" si="18"/>
        <v>0</v>
      </c>
      <c r="J164" s="1">
        <f t="shared" si="19"/>
        <v>10000</v>
      </c>
      <c r="K164" s="1">
        <f t="shared" si="20"/>
        <v>15082</v>
      </c>
      <c r="M164" s="8">
        <v>4210451</v>
      </c>
      <c r="N164">
        <v>72000</v>
      </c>
      <c r="O164" s="8" t="s">
        <v>10</v>
      </c>
      <c r="P164" s="8"/>
      <c r="R164" s="8"/>
    </row>
    <row r="165" spans="1:18">
      <c r="A165" s="2">
        <v>164</v>
      </c>
      <c r="C165" s="7"/>
      <c r="D165" s="7"/>
      <c r="E165" s="4" t="e">
        <f t="shared" si="16"/>
        <v>#N/A</v>
      </c>
      <c r="F165" s="16" t="s">
        <v>203</v>
      </c>
      <c r="G165" s="22">
        <v>2351555</v>
      </c>
      <c r="H165" s="6">
        <f t="shared" si="17"/>
        <v>0</v>
      </c>
      <c r="I165" s="6">
        <f t="shared" si="18"/>
        <v>0</v>
      </c>
      <c r="J165" s="1" t="e">
        <f t="shared" si="19"/>
        <v>#N/A</v>
      </c>
      <c r="K165" s="1">
        <f t="shared" si="20"/>
        <v>166012</v>
      </c>
      <c r="M165" s="8">
        <v>4210451</v>
      </c>
      <c r="N165">
        <v>144000</v>
      </c>
      <c r="O165" s="8" t="s">
        <v>10</v>
      </c>
      <c r="P165" s="8"/>
      <c r="R165" s="8"/>
    </row>
    <row r="166" spans="1:18">
      <c r="A166" s="2">
        <v>165</v>
      </c>
      <c r="C166" s="7"/>
      <c r="D166" s="7"/>
      <c r="E166" s="4" t="str">
        <f t="shared" si="16"/>
        <v>N04-1.4.37</v>
      </c>
      <c r="F166" s="16" t="s">
        <v>204</v>
      </c>
      <c r="G166" s="22">
        <v>2351053</v>
      </c>
      <c r="H166" s="6">
        <f t="shared" si="17"/>
        <v>0</v>
      </c>
      <c r="I166" s="6">
        <f t="shared" si="18"/>
        <v>0</v>
      </c>
      <c r="J166" s="1">
        <f t="shared" si="19"/>
        <v>360000</v>
      </c>
      <c r="K166" s="1">
        <f t="shared" si="20"/>
        <v>39425</v>
      </c>
      <c r="M166" s="8">
        <v>4210451</v>
      </c>
      <c r="N166">
        <v>104000</v>
      </c>
      <c r="O166" s="8" t="s">
        <v>10</v>
      </c>
      <c r="P166" s="8"/>
      <c r="R166" s="8"/>
    </row>
    <row r="167" spans="1:18">
      <c r="A167" s="2">
        <v>166</v>
      </c>
      <c r="C167" s="7"/>
      <c r="D167" s="7"/>
      <c r="E167" s="4" t="str">
        <f t="shared" si="16"/>
        <v>N04-1.6.13</v>
      </c>
      <c r="F167" s="16" t="s">
        <v>205</v>
      </c>
      <c r="G167" s="22">
        <v>1430746</v>
      </c>
      <c r="H167" s="6">
        <f t="shared" si="17"/>
        <v>0</v>
      </c>
      <c r="I167" s="6">
        <f t="shared" si="18"/>
        <v>0</v>
      </c>
      <c r="J167" s="1">
        <f t="shared" si="19"/>
        <v>60000</v>
      </c>
      <c r="K167" s="1">
        <f t="shared" si="20"/>
        <v>34078</v>
      </c>
      <c r="M167" s="8">
        <v>4210451</v>
      </c>
      <c r="N167">
        <v>160000</v>
      </c>
      <c r="O167" s="8" t="s">
        <v>10</v>
      </c>
      <c r="P167" s="8"/>
      <c r="R167" s="8"/>
    </row>
    <row r="168" spans="1:18">
      <c r="A168" s="2">
        <v>167</v>
      </c>
      <c r="C168" s="7"/>
      <c r="D168" s="7"/>
      <c r="E168" s="4" t="str">
        <f t="shared" si="16"/>
        <v>N04-1.4.36</v>
      </c>
      <c r="F168" s="16" t="s">
        <v>206</v>
      </c>
      <c r="G168" s="22">
        <v>1438701</v>
      </c>
      <c r="H168" s="6">
        <f t="shared" si="17"/>
        <v>0</v>
      </c>
      <c r="I168" s="6">
        <f t="shared" si="18"/>
        <v>0</v>
      </c>
      <c r="J168" s="1">
        <f t="shared" si="19"/>
        <v>80000</v>
      </c>
      <c r="K168" s="1">
        <f t="shared" si="20"/>
        <v>37666</v>
      </c>
      <c r="M168" s="8">
        <v>4210451</v>
      </c>
      <c r="N168">
        <v>104000</v>
      </c>
      <c r="O168" s="8" t="s">
        <v>10</v>
      </c>
      <c r="P168" s="8"/>
      <c r="R168" s="8"/>
    </row>
    <row r="169" spans="1:18">
      <c r="A169" s="2">
        <v>168</v>
      </c>
      <c r="C169" s="7"/>
      <c r="D169" s="7"/>
      <c r="E169" s="4" t="str">
        <f t="shared" si="16"/>
        <v>N04-1.4.34</v>
      </c>
      <c r="F169" s="16" t="s">
        <v>207</v>
      </c>
      <c r="G169" s="22">
        <v>2351171</v>
      </c>
      <c r="H169" s="6">
        <f t="shared" si="17"/>
        <v>0</v>
      </c>
      <c r="I169" s="6">
        <f t="shared" si="18"/>
        <v>0</v>
      </c>
      <c r="J169" s="1">
        <f t="shared" si="19"/>
        <v>10936</v>
      </c>
      <c r="K169" s="1">
        <f t="shared" si="20"/>
        <v>30489</v>
      </c>
      <c r="M169" s="8">
        <v>4210461</v>
      </c>
      <c r="N169">
        <v>56000</v>
      </c>
      <c r="O169" s="8" t="s">
        <v>10</v>
      </c>
      <c r="P169" s="8"/>
      <c r="R169" s="8"/>
    </row>
    <row r="170" spans="1:18">
      <c r="A170" s="2">
        <v>169</v>
      </c>
      <c r="C170" s="7"/>
      <c r="D170" s="7"/>
      <c r="E170" s="4" t="str">
        <f t="shared" si="16"/>
        <v>N04-1.2.8</v>
      </c>
      <c r="F170" s="16" t="s">
        <v>208</v>
      </c>
      <c r="G170" s="22">
        <v>1430084</v>
      </c>
      <c r="H170" s="6">
        <f t="shared" si="17"/>
        <v>0</v>
      </c>
      <c r="I170" s="6">
        <f t="shared" si="18"/>
        <v>0</v>
      </c>
      <c r="J170" s="1">
        <f t="shared" si="19"/>
        <v>2337</v>
      </c>
      <c r="K170" s="1">
        <f t="shared" si="20"/>
        <v>34717</v>
      </c>
      <c r="M170" s="8">
        <v>4210461</v>
      </c>
      <c r="N170">
        <v>88000</v>
      </c>
      <c r="O170" s="8" t="s">
        <v>10</v>
      </c>
      <c r="P170" s="8"/>
      <c r="R170" s="8"/>
    </row>
    <row r="171" spans="1:18">
      <c r="A171" s="2">
        <v>170</v>
      </c>
      <c r="C171" s="7"/>
      <c r="D171" s="7"/>
      <c r="E171" s="4" t="e">
        <f t="shared" si="16"/>
        <v>#N/A</v>
      </c>
      <c r="F171" s="16" t="s">
        <v>209</v>
      </c>
      <c r="G171" s="22">
        <v>2320560</v>
      </c>
      <c r="H171" s="6">
        <f t="shared" si="17"/>
        <v>0</v>
      </c>
      <c r="I171" s="6">
        <f t="shared" si="18"/>
        <v>0</v>
      </c>
      <c r="J171" s="1">
        <f t="shared" si="19"/>
        <v>1200000</v>
      </c>
      <c r="K171" s="1">
        <f t="shared" si="20"/>
        <v>84422</v>
      </c>
      <c r="M171" s="8">
        <v>4210461</v>
      </c>
      <c r="N171">
        <v>24000</v>
      </c>
      <c r="O171" s="8" t="s">
        <v>10</v>
      </c>
      <c r="P171" s="8"/>
      <c r="R171" s="8"/>
    </row>
    <row r="172" spans="1:18">
      <c r="A172" s="2">
        <v>171</v>
      </c>
      <c r="C172" s="7"/>
      <c r="D172" s="7"/>
      <c r="E172" s="4" t="str">
        <f t="shared" si="16"/>
        <v>N04-1.2.40</v>
      </c>
      <c r="F172" s="16" t="s">
        <v>210</v>
      </c>
      <c r="G172" s="22">
        <v>2322231</v>
      </c>
      <c r="H172" s="6">
        <f t="shared" si="17"/>
        <v>0</v>
      </c>
      <c r="I172" s="6">
        <f t="shared" si="18"/>
        <v>0</v>
      </c>
      <c r="J172" s="1">
        <f t="shared" si="19"/>
        <v>30000</v>
      </c>
      <c r="K172" s="1">
        <f t="shared" si="20"/>
        <v>129324</v>
      </c>
      <c r="M172" s="8">
        <v>4210461</v>
      </c>
      <c r="N172">
        <v>48000</v>
      </c>
      <c r="O172" s="8" t="s">
        <v>10</v>
      </c>
      <c r="P172" s="8"/>
      <c r="R172" s="8"/>
    </row>
    <row r="173" spans="1:18">
      <c r="A173" s="2">
        <v>172</v>
      </c>
      <c r="C173" s="7"/>
      <c r="D173" s="7"/>
      <c r="E173" s="4" t="str">
        <f t="shared" si="16"/>
        <v>N04-1.6.6</v>
      </c>
      <c r="F173" s="16" t="s">
        <v>211</v>
      </c>
      <c r="G173" s="16" t="s">
        <v>181</v>
      </c>
      <c r="H173" s="6">
        <f t="shared" si="17"/>
        <v>0</v>
      </c>
      <c r="I173" s="6">
        <f t="shared" si="18"/>
        <v>0</v>
      </c>
      <c r="J173" s="1">
        <f t="shared" si="19"/>
        <v>480000</v>
      </c>
      <c r="K173" s="1">
        <f t="shared" si="20"/>
        <v>19120</v>
      </c>
      <c r="M173" s="8">
        <v>4210461</v>
      </c>
      <c r="N173">
        <v>104000</v>
      </c>
      <c r="O173" s="8" t="s">
        <v>10</v>
      </c>
      <c r="P173" s="8"/>
      <c r="R173" s="8"/>
    </row>
    <row r="174" spans="1:18">
      <c r="A174" s="2">
        <v>173</v>
      </c>
      <c r="C174" s="7"/>
      <c r="D174" s="7"/>
      <c r="E174" s="4" t="str">
        <f t="shared" si="16"/>
        <v>N04-1.5.43</v>
      </c>
      <c r="F174" s="16" t="s">
        <v>212</v>
      </c>
      <c r="G174" s="22">
        <v>4210451</v>
      </c>
      <c r="H174" s="6">
        <f t="shared" si="17"/>
        <v>0</v>
      </c>
      <c r="I174" s="6">
        <f t="shared" si="18"/>
        <v>0</v>
      </c>
      <c r="J174" s="1">
        <f t="shared" si="19"/>
        <v>9304</v>
      </c>
      <c r="K174" s="1">
        <f t="shared" si="20"/>
        <v>29579</v>
      </c>
      <c r="M174" s="8">
        <v>4210461</v>
      </c>
      <c r="N174">
        <v>104000</v>
      </c>
      <c r="O174" s="8" t="s">
        <v>10</v>
      </c>
      <c r="P174" s="8"/>
      <c r="R174" s="8"/>
    </row>
    <row r="175" spans="1:18">
      <c r="A175" s="2">
        <v>174</v>
      </c>
      <c r="C175" s="7"/>
      <c r="D175" s="7"/>
      <c r="E175" s="4" t="str">
        <f t="shared" si="16"/>
        <v>N04-1.7.7</v>
      </c>
      <c r="F175" s="16" t="s">
        <v>213</v>
      </c>
      <c r="G175" s="16" t="s">
        <v>37</v>
      </c>
      <c r="H175" s="6">
        <f t="shared" si="17"/>
        <v>0</v>
      </c>
      <c r="I175" s="6">
        <f t="shared" si="18"/>
        <v>0</v>
      </c>
      <c r="J175" s="1">
        <f t="shared" si="19"/>
        <v>88000</v>
      </c>
      <c r="K175" s="1">
        <f t="shared" si="20"/>
        <v>10548</v>
      </c>
      <c r="M175" s="8">
        <v>4210461</v>
      </c>
      <c r="N175">
        <v>112000</v>
      </c>
      <c r="O175" s="8" t="s">
        <v>10</v>
      </c>
      <c r="P175" s="8"/>
      <c r="R175" s="8"/>
    </row>
    <row r="176" spans="1:18">
      <c r="A176" s="2">
        <v>175</v>
      </c>
      <c r="C176" s="7"/>
      <c r="D176" s="7"/>
      <c r="E176" s="4" t="str">
        <f t="shared" si="16"/>
        <v>N04-1.1.6</v>
      </c>
      <c r="F176" s="16" t="s">
        <v>214</v>
      </c>
      <c r="G176" s="22">
        <v>3640428</v>
      </c>
      <c r="H176" s="6">
        <f t="shared" si="17"/>
        <v>0</v>
      </c>
      <c r="I176" s="6">
        <f t="shared" si="18"/>
        <v>0</v>
      </c>
      <c r="J176" s="1">
        <f t="shared" ref="J176:J239" si="21">VLOOKUP(G176,M:N,2,0)</f>
        <v>70000</v>
      </c>
      <c r="K176" s="1">
        <f t="shared" ref="K176:K239" si="22">VLOOKUP(G176,P:Q,2,0)</f>
        <v>31340</v>
      </c>
      <c r="M176" s="8">
        <v>4210471</v>
      </c>
      <c r="N176">
        <v>96000</v>
      </c>
      <c r="O176" s="8" t="s">
        <v>10</v>
      </c>
      <c r="P176" s="8"/>
      <c r="R176" s="8"/>
    </row>
    <row r="177" spans="1:18">
      <c r="A177" s="2">
        <v>176</v>
      </c>
      <c r="C177" s="7"/>
      <c r="D177" s="7"/>
      <c r="E177" s="4" t="e">
        <f t="shared" si="16"/>
        <v>#N/A</v>
      </c>
      <c r="F177" s="16" t="s">
        <v>215</v>
      </c>
      <c r="G177" s="22">
        <v>2320546</v>
      </c>
      <c r="H177" s="6">
        <f t="shared" si="17"/>
        <v>0</v>
      </c>
      <c r="I177" s="6">
        <f t="shared" si="18"/>
        <v>0</v>
      </c>
      <c r="J177" s="1">
        <f t="shared" si="21"/>
        <v>10000</v>
      </c>
      <c r="K177" s="1">
        <f t="shared" si="22"/>
        <v>49838</v>
      </c>
      <c r="M177" s="8">
        <v>4210471</v>
      </c>
      <c r="N177">
        <v>40000</v>
      </c>
      <c r="O177" s="8" t="s">
        <v>10</v>
      </c>
      <c r="P177" s="8"/>
      <c r="R177" s="8"/>
    </row>
    <row r="178" spans="1:18">
      <c r="A178" s="2">
        <v>177</v>
      </c>
      <c r="C178" s="7"/>
      <c r="D178" s="7"/>
      <c r="E178" s="4" t="str">
        <f t="shared" si="16"/>
        <v>N04-1.1.45</v>
      </c>
      <c r="F178" s="16" t="s">
        <v>216</v>
      </c>
      <c r="G178" s="16" t="s">
        <v>16</v>
      </c>
      <c r="H178" s="6">
        <f t="shared" si="17"/>
        <v>0</v>
      </c>
      <c r="I178" s="6">
        <f t="shared" si="18"/>
        <v>0</v>
      </c>
      <c r="J178" s="1">
        <f t="shared" si="21"/>
        <v>315000</v>
      </c>
      <c r="K178" s="1">
        <f t="shared" si="22"/>
        <v>45938</v>
      </c>
      <c r="M178" s="8" t="s">
        <v>78</v>
      </c>
      <c r="N178">
        <v>10000</v>
      </c>
      <c r="O178" s="8" t="s">
        <v>10</v>
      </c>
      <c r="P178" s="8"/>
      <c r="R178" s="8"/>
    </row>
    <row r="179" spans="1:18">
      <c r="A179" s="2">
        <v>178</v>
      </c>
      <c r="C179" s="7"/>
      <c r="D179" s="7"/>
      <c r="E179" s="4" t="str">
        <f t="shared" si="16"/>
        <v>N04-1.3.9</v>
      </c>
      <c r="F179" s="16" t="s">
        <v>217</v>
      </c>
      <c r="G179" s="16" t="s">
        <v>218</v>
      </c>
      <c r="H179" s="6">
        <f t="shared" si="17"/>
        <v>0</v>
      </c>
      <c r="I179" s="6">
        <f t="shared" si="18"/>
        <v>0</v>
      </c>
      <c r="J179" s="1">
        <f t="shared" si="21"/>
        <v>9040000</v>
      </c>
      <c r="K179" s="1">
        <f t="shared" si="22"/>
        <v>119400</v>
      </c>
      <c r="M179" s="8" t="s">
        <v>78</v>
      </c>
      <c r="N179">
        <v>80000</v>
      </c>
      <c r="O179" s="8" t="s">
        <v>10</v>
      </c>
      <c r="P179" s="8"/>
      <c r="R179" s="8"/>
    </row>
    <row r="180" spans="1:18">
      <c r="A180" s="2">
        <v>179</v>
      </c>
      <c r="C180" s="7"/>
      <c r="D180" s="7"/>
      <c r="E180" s="4" t="str">
        <f t="shared" si="16"/>
        <v>N04-1.4.38</v>
      </c>
      <c r="F180" s="16" t="s">
        <v>219</v>
      </c>
      <c r="G180" s="16" t="s">
        <v>220</v>
      </c>
      <c r="H180" s="6">
        <f t="shared" si="17"/>
        <v>0</v>
      </c>
      <c r="I180" s="6">
        <f t="shared" si="18"/>
        <v>0</v>
      </c>
      <c r="J180" s="1">
        <f t="shared" si="21"/>
        <v>7440000</v>
      </c>
      <c r="K180" s="1">
        <f t="shared" si="22"/>
        <v>89054</v>
      </c>
      <c r="M180" s="8" t="s">
        <v>78</v>
      </c>
      <c r="N180">
        <v>75000</v>
      </c>
      <c r="O180" s="8" t="s">
        <v>10</v>
      </c>
    </row>
    <row r="181" spans="1:18">
      <c r="A181" s="2">
        <v>180</v>
      </c>
      <c r="C181" s="7"/>
      <c r="D181" s="7"/>
      <c r="E181" s="4" t="str">
        <f t="shared" si="16"/>
        <v>N04-1.2.39</v>
      </c>
      <c r="F181" s="16" t="s">
        <v>221</v>
      </c>
      <c r="G181" s="22">
        <v>3200013</v>
      </c>
      <c r="H181" s="6">
        <f t="shared" si="17"/>
        <v>0</v>
      </c>
      <c r="I181" s="6">
        <f t="shared" si="18"/>
        <v>0</v>
      </c>
      <c r="J181" s="1">
        <f t="shared" si="21"/>
        <v>30000</v>
      </c>
      <c r="K181" s="1">
        <f t="shared" si="22"/>
        <v>49713</v>
      </c>
      <c r="M181" s="8" t="s">
        <v>78</v>
      </c>
      <c r="N181">
        <v>75000</v>
      </c>
      <c r="O181" s="8" t="s">
        <v>10</v>
      </c>
    </row>
    <row r="182" spans="1:18">
      <c r="A182" s="2">
        <v>181</v>
      </c>
      <c r="C182" s="7"/>
      <c r="D182" s="7"/>
      <c r="E182" s="4" t="e">
        <f t="shared" si="16"/>
        <v>#N/A</v>
      </c>
      <c r="F182" s="16" t="s">
        <v>222</v>
      </c>
      <c r="G182" s="22">
        <v>1430764</v>
      </c>
      <c r="H182" s="6">
        <f t="shared" si="17"/>
        <v>0</v>
      </c>
      <c r="I182" s="6">
        <f t="shared" si="18"/>
        <v>0</v>
      </c>
      <c r="J182" s="1">
        <f t="shared" si="21"/>
        <v>8558</v>
      </c>
      <c r="K182" s="1">
        <f t="shared" si="22"/>
        <v>34071</v>
      </c>
      <c r="M182" s="8">
        <v>4377733</v>
      </c>
      <c r="N182">
        <v>120000</v>
      </c>
      <c r="O182" s="8" t="s">
        <v>10</v>
      </c>
    </row>
    <row r="183" spans="1:18">
      <c r="A183" s="2">
        <v>182</v>
      </c>
      <c r="C183" s="7"/>
      <c r="D183" s="7"/>
      <c r="E183" s="4" t="str">
        <f t="shared" si="16"/>
        <v>N04-1.7.39</v>
      </c>
      <c r="F183" s="16" t="s">
        <v>223</v>
      </c>
      <c r="G183" s="16" t="s">
        <v>162</v>
      </c>
      <c r="H183" s="6">
        <f t="shared" si="17"/>
        <v>0</v>
      </c>
      <c r="I183" s="6">
        <f t="shared" si="18"/>
        <v>0</v>
      </c>
      <c r="J183" s="1">
        <f t="shared" si="21"/>
        <v>12729</v>
      </c>
      <c r="K183" s="1">
        <f t="shared" si="22"/>
        <v>15674</v>
      </c>
      <c r="M183" s="8">
        <v>4377733</v>
      </c>
      <c r="N183">
        <v>27000</v>
      </c>
      <c r="O183" s="8" t="s">
        <v>10</v>
      </c>
    </row>
    <row r="184" spans="1:18">
      <c r="A184" s="2">
        <v>183</v>
      </c>
      <c r="C184" s="7"/>
      <c r="D184" s="7"/>
      <c r="E184" s="4" t="str">
        <f t="shared" si="16"/>
        <v>N04-1.5.36</v>
      </c>
      <c r="F184" s="16" t="s">
        <v>224</v>
      </c>
      <c r="G184" s="16" t="s">
        <v>68</v>
      </c>
      <c r="H184" s="6">
        <f t="shared" si="17"/>
        <v>0</v>
      </c>
      <c r="I184" s="6">
        <f t="shared" si="18"/>
        <v>0</v>
      </c>
      <c r="J184" s="1">
        <f t="shared" si="21"/>
        <v>201000</v>
      </c>
      <c r="K184" s="1">
        <f t="shared" si="22"/>
        <v>12830</v>
      </c>
      <c r="M184" s="8">
        <v>4530161</v>
      </c>
      <c r="N184">
        <v>108000</v>
      </c>
      <c r="O184" s="8" t="s">
        <v>10</v>
      </c>
    </row>
    <row r="185" spans="1:18">
      <c r="A185" s="2">
        <v>184</v>
      </c>
      <c r="C185" s="7"/>
      <c r="D185" s="7"/>
      <c r="E185" s="4" t="str">
        <f t="shared" si="16"/>
        <v>N04-1.5.38</v>
      </c>
      <c r="F185" s="16" t="s">
        <v>225</v>
      </c>
      <c r="G185" s="22">
        <v>1430758</v>
      </c>
      <c r="H185" s="6">
        <f t="shared" si="17"/>
        <v>0</v>
      </c>
      <c r="I185" s="6">
        <f t="shared" si="18"/>
        <v>0</v>
      </c>
      <c r="J185" s="1">
        <f t="shared" si="21"/>
        <v>860000</v>
      </c>
      <c r="K185" s="1">
        <f t="shared" si="22"/>
        <v>43875</v>
      </c>
      <c r="M185" s="8">
        <v>4530161</v>
      </c>
      <c r="N185">
        <v>210000</v>
      </c>
      <c r="O185" s="8" t="s">
        <v>10</v>
      </c>
    </row>
    <row r="186" spans="1:18">
      <c r="A186" s="2">
        <v>185</v>
      </c>
      <c r="C186" s="7"/>
      <c r="D186" s="7"/>
      <c r="E186" s="4" t="str">
        <f t="shared" si="16"/>
        <v>N04-1.6.42</v>
      </c>
      <c r="F186" s="16" t="s">
        <v>226</v>
      </c>
      <c r="G186" s="22">
        <v>4530161</v>
      </c>
      <c r="H186" s="6">
        <f t="shared" si="17"/>
        <v>0</v>
      </c>
      <c r="I186" s="6">
        <f t="shared" si="18"/>
        <v>0</v>
      </c>
      <c r="J186" s="1">
        <f t="shared" si="21"/>
        <v>108000</v>
      </c>
      <c r="K186" s="1">
        <f t="shared" si="22"/>
        <v>12746</v>
      </c>
      <c r="M186" s="8">
        <v>5119045</v>
      </c>
      <c r="N186">
        <v>100000</v>
      </c>
      <c r="O186" s="8" t="s">
        <v>10</v>
      </c>
    </row>
    <row r="187" spans="1:18">
      <c r="A187" s="2">
        <v>186</v>
      </c>
      <c r="C187" s="7"/>
      <c r="D187" s="7"/>
      <c r="E187" s="4" t="e">
        <f t="shared" si="16"/>
        <v>#N/A</v>
      </c>
      <c r="F187" s="16" t="s">
        <v>227</v>
      </c>
      <c r="G187" s="22">
        <v>3640537</v>
      </c>
      <c r="H187" s="6">
        <f t="shared" si="17"/>
        <v>0</v>
      </c>
      <c r="I187" s="6">
        <f t="shared" si="18"/>
        <v>0</v>
      </c>
      <c r="J187" s="1">
        <f t="shared" si="21"/>
        <v>15000</v>
      </c>
      <c r="K187" s="1">
        <f t="shared" si="22"/>
        <v>73684</v>
      </c>
      <c r="M187" s="8">
        <v>5400686</v>
      </c>
      <c r="N187">
        <v>30000</v>
      </c>
      <c r="O187" s="8" t="s">
        <v>10</v>
      </c>
    </row>
    <row r="188" spans="1:18">
      <c r="A188" s="2">
        <v>187</v>
      </c>
      <c r="C188" s="7"/>
      <c r="D188" s="7"/>
      <c r="E188" s="4" t="e">
        <f t="shared" si="16"/>
        <v>#N/A</v>
      </c>
      <c r="F188" s="16" t="s">
        <v>228</v>
      </c>
      <c r="G188" s="22">
        <v>2351555</v>
      </c>
      <c r="H188" s="6">
        <f t="shared" si="17"/>
        <v>0</v>
      </c>
      <c r="I188" s="6">
        <f t="shared" si="18"/>
        <v>0</v>
      </c>
      <c r="J188" s="1" t="e">
        <f t="shared" si="21"/>
        <v>#N/A</v>
      </c>
      <c r="K188" s="1">
        <f t="shared" si="22"/>
        <v>166012</v>
      </c>
      <c r="M188" s="8">
        <v>5400686</v>
      </c>
      <c r="N188">
        <v>15000</v>
      </c>
      <c r="O188" s="8" t="s">
        <v>10</v>
      </c>
    </row>
    <row r="189" spans="1:18">
      <c r="A189" s="2">
        <v>188</v>
      </c>
      <c r="C189" s="7"/>
      <c r="D189" s="7"/>
      <c r="E189" s="4" t="str">
        <f t="shared" si="16"/>
        <v>N04-1.2.11</v>
      </c>
      <c r="F189" s="16" t="s">
        <v>229</v>
      </c>
      <c r="G189" s="16" t="s">
        <v>41</v>
      </c>
      <c r="H189" s="6">
        <f t="shared" si="17"/>
        <v>0</v>
      </c>
      <c r="I189" s="6">
        <f t="shared" si="18"/>
        <v>0</v>
      </c>
      <c r="J189" s="1">
        <f t="shared" si="21"/>
        <v>3240000</v>
      </c>
      <c r="K189" s="1">
        <f t="shared" si="22"/>
        <v>48840</v>
      </c>
      <c r="M189" s="8">
        <v>5400686</v>
      </c>
      <c r="N189">
        <v>42000</v>
      </c>
      <c r="O189" s="8" t="s">
        <v>10</v>
      </c>
    </row>
    <row r="190" spans="1:18">
      <c r="A190" s="2">
        <v>189</v>
      </c>
      <c r="C190" s="7"/>
      <c r="D190" s="7"/>
      <c r="E190" s="4" t="str">
        <f t="shared" si="16"/>
        <v>N04-1.5.38</v>
      </c>
      <c r="F190" s="16" t="s">
        <v>230</v>
      </c>
      <c r="G190" s="22">
        <v>1430758</v>
      </c>
      <c r="H190" s="6">
        <f t="shared" si="17"/>
        <v>0</v>
      </c>
      <c r="I190" s="6">
        <f t="shared" si="18"/>
        <v>0</v>
      </c>
      <c r="J190" s="1">
        <f t="shared" si="21"/>
        <v>860000</v>
      </c>
      <c r="K190" s="1">
        <f t="shared" si="22"/>
        <v>43875</v>
      </c>
      <c r="M190" s="8">
        <v>5400686</v>
      </c>
      <c r="N190">
        <v>60000</v>
      </c>
      <c r="O190" s="8" t="s">
        <v>10</v>
      </c>
    </row>
    <row r="191" spans="1:18">
      <c r="A191" s="2">
        <v>190</v>
      </c>
      <c r="C191" s="7"/>
      <c r="D191" s="7"/>
      <c r="E191" s="4" t="e">
        <f t="shared" si="16"/>
        <v>#N/A</v>
      </c>
      <c r="F191" s="16" t="s">
        <v>231</v>
      </c>
      <c r="G191" s="22">
        <v>2320546</v>
      </c>
      <c r="H191" s="6">
        <f t="shared" si="17"/>
        <v>0</v>
      </c>
      <c r="I191" s="6">
        <f t="shared" si="18"/>
        <v>0</v>
      </c>
      <c r="J191" s="1">
        <f t="shared" si="21"/>
        <v>10000</v>
      </c>
      <c r="K191" s="1">
        <f t="shared" si="22"/>
        <v>49838</v>
      </c>
      <c r="M191" s="8">
        <v>5420044</v>
      </c>
      <c r="N191">
        <v>50000</v>
      </c>
      <c r="O191" s="8" t="s">
        <v>10</v>
      </c>
    </row>
    <row r="192" spans="1:18">
      <c r="A192" s="2">
        <v>191</v>
      </c>
      <c r="C192" s="7"/>
      <c r="D192" s="7"/>
      <c r="E192" s="4" t="str">
        <f t="shared" si="16"/>
        <v>N04-1.2.36</v>
      </c>
      <c r="F192" s="16" t="s">
        <v>232</v>
      </c>
      <c r="G192" s="16" t="s">
        <v>197</v>
      </c>
      <c r="H192" s="6">
        <f t="shared" si="17"/>
        <v>0</v>
      </c>
      <c r="I192" s="6">
        <f t="shared" si="18"/>
        <v>0</v>
      </c>
      <c r="J192" s="1">
        <f t="shared" si="21"/>
        <v>15000</v>
      </c>
      <c r="K192" s="1">
        <f t="shared" si="22"/>
        <v>86294</v>
      </c>
      <c r="M192" s="8">
        <v>5420044</v>
      </c>
      <c r="N192">
        <v>100000</v>
      </c>
      <c r="O192" s="8" t="s">
        <v>10</v>
      </c>
    </row>
    <row r="193" spans="1:15">
      <c r="A193" s="2">
        <v>192</v>
      </c>
      <c r="C193" s="7"/>
      <c r="D193" s="7"/>
      <c r="E193" s="4" t="str">
        <f t="shared" si="16"/>
        <v>N04-1.3.14</v>
      </c>
      <c r="F193" s="16" t="s">
        <v>233</v>
      </c>
      <c r="G193" s="22">
        <v>3646053</v>
      </c>
      <c r="H193" s="6">
        <f t="shared" si="17"/>
        <v>0</v>
      </c>
      <c r="I193" s="6">
        <f t="shared" si="18"/>
        <v>0</v>
      </c>
      <c r="J193" s="1">
        <f t="shared" si="21"/>
        <v>100000</v>
      </c>
      <c r="K193" s="1">
        <f t="shared" si="22"/>
        <v>37623</v>
      </c>
      <c r="M193" s="8">
        <v>5420044</v>
      </c>
      <c r="N193">
        <v>400000</v>
      </c>
      <c r="O193" s="8" t="s">
        <v>10</v>
      </c>
    </row>
    <row r="194" spans="1:15">
      <c r="A194" s="2">
        <v>193</v>
      </c>
      <c r="C194" s="7"/>
      <c r="D194" s="7"/>
      <c r="E194" s="4" t="str">
        <f t="shared" si="16"/>
        <v>N04-1.6.15</v>
      </c>
      <c r="F194" s="16" t="s">
        <v>234</v>
      </c>
      <c r="G194" s="22">
        <v>5400686</v>
      </c>
      <c r="H194" s="6">
        <f t="shared" si="17"/>
        <v>0</v>
      </c>
      <c r="I194" s="6">
        <f t="shared" si="18"/>
        <v>0</v>
      </c>
      <c r="J194" s="1">
        <f t="shared" si="21"/>
        <v>30000</v>
      </c>
      <c r="K194" s="1">
        <f t="shared" si="22"/>
        <v>13548</v>
      </c>
      <c r="M194" s="8" t="s">
        <v>143</v>
      </c>
      <c r="N194">
        <v>42300</v>
      </c>
      <c r="O194" s="8" t="s">
        <v>10</v>
      </c>
    </row>
    <row r="195" spans="1:15">
      <c r="A195" s="2">
        <v>194</v>
      </c>
      <c r="C195" s="7"/>
      <c r="D195" s="7"/>
      <c r="E195" s="4" t="str">
        <f t="shared" ref="E195:E258" si="23">VLOOKUP(G:G,H:I,2,0)</f>
        <v>N04-1.3.9</v>
      </c>
      <c r="F195" s="16" t="s">
        <v>235</v>
      </c>
      <c r="G195" s="16" t="s">
        <v>218</v>
      </c>
      <c r="H195" s="6">
        <f t="shared" ref="H195:H245" si="24">D195</f>
        <v>0</v>
      </c>
      <c r="I195" s="6">
        <f t="shared" ref="I195:I245" si="25">C195</f>
        <v>0</v>
      </c>
      <c r="J195" s="1">
        <f t="shared" si="21"/>
        <v>9040000</v>
      </c>
      <c r="K195" s="1">
        <f t="shared" si="22"/>
        <v>119400</v>
      </c>
      <c r="M195" s="8" t="s">
        <v>143</v>
      </c>
      <c r="N195">
        <v>90000</v>
      </c>
      <c r="O195" s="8" t="s">
        <v>10</v>
      </c>
    </row>
    <row r="196" spans="1:15">
      <c r="A196" s="2">
        <v>195</v>
      </c>
      <c r="C196" s="7"/>
      <c r="D196" s="7"/>
      <c r="E196" s="4" t="e">
        <f t="shared" si="23"/>
        <v>#N/A</v>
      </c>
      <c r="F196" s="16" t="s">
        <v>236</v>
      </c>
      <c r="G196" s="22">
        <v>2351337</v>
      </c>
      <c r="H196" s="6">
        <f t="shared" si="24"/>
        <v>0</v>
      </c>
      <c r="I196" s="6">
        <f t="shared" si="25"/>
        <v>0</v>
      </c>
      <c r="J196" s="1">
        <f t="shared" si="21"/>
        <v>72000</v>
      </c>
      <c r="K196" s="1">
        <f t="shared" si="22"/>
        <v>19548</v>
      </c>
      <c r="M196" s="8" t="s">
        <v>143</v>
      </c>
      <c r="N196">
        <v>54000</v>
      </c>
      <c r="O196" s="8" t="s">
        <v>10</v>
      </c>
    </row>
    <row r="197" spans="1:15">
      <c r="A197" s="2">
        <v>196</v>
      </c>
      <c r="C197" s="7"/>
      <c r="D197" s="7"/>
      <c r="E197" s="4" t="e">
        <f t="shared" si="23"/>
        <v>#N/A</v>
      </c>
      <c r="F197" s="15" t="s">
        <v>237</v>
      </c>
      <c r="G197" s="15">
        <v>2351555</v>
      </c>
      <c r="H197" s="6">
        <f t="shared" si="24"/>
        <v>0</v>
      </c>
      <c r="I197" s="6">
        <f t="shared" si="25"/>
        <v>0</v>
      </c>
      <c r="J197" s="1" t="e">
        <f t="shared" si="21"/>
        <v>#N/A</v>
      </c>
      <c r="K197" s="1">
        <f t="shared" si="22"/>
        <v>166012</v>
      </c>
      <c r="M197" s="8" t="s">
        <v>143</v>
      </c>
      <c r="N197">
        <v>61200</v>
      </c>
      <c r="O197" s="8" t="s">
        <v>10</v>
      </c>
    </row>
    <row r="198" spans="1:15">
      <c r="A198" s="2">
        <v>197</v>
      </c>
      <c r="C198" s="7"/>
      <c r="D198" s="7"/>
      <c r="E198" s="4" t="str">
        <f t="shared" si="23"/>
        <v>N04-1.4.40</v>
      </c>
      <c r="F198" s="15" t="s">
        <v>238</v>
      </c>
      <c r="G198" s="15" t="s">
        <v>168</v>
      </c>
      <c r="H198" s="6">
        <f t="shared" si="24"/>
        <v>0</v>
      </c>
      <c r="I198" s="6">
        <f t="shared" si="25"/>
        <v>0</v>
      </c>
      <c r="J198" s="1">
        <f t="shared" si="21"/>
        <v>390000</v>
      </c>
      <c r="K198" s="1">
        <f t="shared" si="22"/>
        <v>39210</v>
      </c>
      <c r="M198" s="8" t="s">
        <v>143</v>
      </c>
      <c r="N198">
        <v>18000</v>
      </c>
      <c r="O198" s="8" t="s">
        <v>10</v>
      </c>
    </row>
    <row r="199" spans="1:15">
      <c r="A199" s="2">
        <v>198</v>
      </c>
      <c r="C199" s="7"/>
      <c r="D199" s="7"/>
      <c r="E199" s="4" t="str">
        <f t="shared" si="23"/>
        <v>N04-1.4.38</v>
      </c>
      <c r="F199" s="15" t="s">
        <v>239</v>
      </c>
      <c r="G199" s="15" t="s">
        <v>220</v>
      </c>
      <c r="H199" s="6">
        <f t="shared" si="24"/>
        <v>0</v>
      </c>
      <c r="I199" s="6">
        <f t="shared" si="25"/>
        <v>0</v>
      </c>
      <c r="J199" s="1">
        <f t="shared" si="21"/>
        <v>7440000</v>
      </c>
      <c r="K199" s="1">
        <f t="shared" si="22"/>
        <v>89054</v>
      </c>
      <c r="M199" s="8" t="s">
        <v>143</v>
      </c>
      <c r="N199">
        <v>44100</v>
      </c>
      <c r="O199" s="8" t="s">
        <v>10</v>
      </c>
    </row>
    <row r="200" spans="1:15">
      <c r="A200" s="2">
        <v>199</v>
      </c>
      <c r="C200" s="7"/>
      <c r="D200" s="7"/>
      <c r="E200" s="4" t="e">
        <f t="shared" si="23"/>
        <v>#N/A</v>
      </c>
      <c r="F200" s="15" t="s">
        <v>240</v>
      </c>
      <c r="G200" s="15" t="s">
        <v>188</v>
      </c>
      <c r="H200" s="6">
        <f t="shared" si="24"/>
        <v>0</v>
      </c>
      <c r="I200" s="6">
        <f t="shared" si="25"/>
        <v>0</v>
      </c>
      <c r="J200" s="1">
        <f t="shared" si="21"/>
        <v>54774</v>
      </c>
      <c r="K200" s="1">
        <f t="shared" si="22"/>
        <v>38305</v>
      </c>
      <c r="M200" s="8" t="s">
        <v>162</v>
      </c>
      <c r="N200">
        <v>12729</v>
      </c>
      <c r="O200" s="8" t="s">
        <v>10</v>
      </c>
    </row>
    <row r="201" spans="1:15">
      <c r="A201" s="2">
        <v>200</v>
      </c>
      <c r="C201" s="7"/>
      <c r="D201" s="7"/>
      <c r="E201" s="4" t="e">
        <f t="shared" si="23"/>
        <v>#N/A</v>
      </c>
      <c r="F201" s="15" t="s">
        <v>241</v>
      </c>
      <c r="G201" s="15">
        <v>2320548</v>
      </c>
      <c r="H201" s="6">
        <f t="shared" si="24"/>
        <v>0</v>
      </c>
      <c r="I201" s="6">
        <f t="shared" si="25"/>
        <v>0</v>
      </c>
      <c r="J201" s="1" t="e">
        <f t="shared" si="21"/>
        <v>#N/A</v>
      </c>
      <c r="K201" s="1">
        <f t="shared" si="22"/>
        <v>127868</v>
      </c>
      <c r="M201" s="8" t="s">
        <v>162</v>
      </c>
      <c r="N201">
        <v>23800</v>
      </c>
      <c r="O201" s="8" t="s">
        <v>10</v>
      </c>
    </row>
    <row r="202" spans="1:15">
      <c r="A202" s="2">
        <v>201</v>
      </c>
      <c r="C202" s="7"/>
      <c r="D202" s="7"/>
      <c r="E202" s="4" t="str">
        <f t="shared" si="23"/>
        <v>N04-1.2.7</v>
      </c>
      <c r="F202" s="15" t="s">
        <v>242</v>
      </c>
      <c r="G202" s="15">
        <v>1438753</v>
      </c>
      <c r="H202" s="6">
        <f t="shared" si="24"/>
        <v>0</v>
      </c>
      <c r="I202" s="6">
        <f t="shared" si="25"/>
        <v>0</v>
      </c>
      <c r="J202" s="1">
        <f t="shared" si="21"/>
        <v>290000</v>
      </c>
      <c r="K202" s="1">
        <f t="shared" si="22"/>
        <v>49298</v>
      </c>
      <c r="M202" s="8" t="s">
        <v>162</v>
      </c>
      <c r="N202">
        <v>84000</v>
      </c>
      <c r="O202" s="8" t="s">
        <v>10</v>
      </c>
    </row>
    <row r="203" spans="1:15">
      <c r="A203" s="2">
        <v>202</v>
      </c>
      <c r="C203" s="7"/>
      <c r="D203" s="7"/>
      <c r="E203" s="4" t="str">
        <f t="shared" si="23"/>
        <v>N04-1.4.37</v>
      </c>
      <c r="F203" s="15" t="s">
        <v>243</v>
      </c>
      <c r="G203" s="15">
        <v>2351053</v>
      </c>
      <c r="H203" s="6">
        <f t="shared" si="24"/>
        <v>0</v>
      </c>
      <c r="I203" s="6">
        <f t="shared" si="25"/>
        <v>0</v>
      </c>
      <c r="J203" s="1">
        <f t="shared" si="21"/>
        <v>360000</v>
      </c>
      <c r="K203" s="1">
        <f t="shared" si="22"/>
        <v>39425</v>
      </c>
      <c r="M203" s="8" t="s">
        <v>162</v>
      </c>
      <c r="N203">
        <v>210000</v>
      </c>
      <c r="O203" s="8" t="s">
        <v>10</v>
      </c>
    </row>
    <row r="204" spans="1:15">
      <c r="A204" s="2">
        <v>203</v>
      </c>
      <c r="C204" s="7"/>
      <c r="D204" s="7"/>
      <c r="E204" s="4" t="str">
        <f t="shared" si="23"/>
        <v>N04-1.4.7</v>
      </c>
      <c r="F204" s="15" t="s">
        <v>244</v>
      </c>
      <c r="G204" s="15">
        <v>1419081</v>
      </c>
      <c r="H204" s="6">
        <f t="shared" si="24"/>
        <v>0</v>
      </c>
      <c r="I204" s="6">
        <f t="shared" si="25"/>
        <v>0</v>
      </c>
      <c r="J204" s="1">
        <f t="shared" si="21"/>
        <v>180000</v>
      </c>
      <c r="K204" s="1">
        <f t="shared" si="22"/>
        <v>36428</v>
      </c>
      <c r="M204" s="8" t="s">
        <v>162</v>
      </c>
      <c r="N204">
        <v>70000</v>
      </c>
      <c r="O204" s="8" t="s">
        <v>10</v>
      </c>
    </row>
    <row r="205" spans="1:15">
      <c r="A205" s="2">
        <v>204</v>
      </c>
      <c r="C205" s="7"/>
      <c r="D205" s="7"/>
      <c r="E205" s="4" t="str">
        <f t="shared" si="23"/>
        <v>N04-1.6.15</v>
      </c>
      <c r="F205" s="15" t="s">
        <v>245</v>
      </c>
      <c r="G205" s="15">
        <v>5400686</v>
      </c>
      <c r="H205" s="6">
        <f t="shared" si="24"/>
        <v>0</v>
      </c>
      <c r="I205" s="6">
        <f t="shared" si="25"/>
        <v>0</v>
      </c>
      <c r="J205" s="1">
        <f t="shared" si="21"/>
        <v>30000</v>
      </c>
      <c r="K205" s="1">
        <f t="shared" si="22"/>
        <v>13548</v>
      </c>
      <c r="M205" s="8" t="s">
        <v>162</v>
      </c>
      <c r="N205">
        <v>88200</v>
      </c>
      <c r="O205" s="8" t="s">
        <v>10</v>
      </c>
    </row>
    <row r="206" spans="1:15">
      <c r="A206" s="2">
        <v>205</v>
      </c>
      <c r="C206" s="7"/>
      <c r="D206" s="7"/>
      <c r="E206" s="4" t="str">
        <f t="shared" si="23"/>
        <v>N04-1.5.40</v>
      </c>
      <c r="F206" s="15" t="s">
        <v>246</v>
      </c>
      <c r="G206" s="15">
        <v>2351338</v>
      </c>
      <c r="H206" s="6">
        <f t="shared" si="24"/>
        <v>0</v>
      </c>
      <c r="I206" s="6">
        <f t="shared" si="25"/>
        <v>0</v>
      </c>
      <c r="J206" s="1">
        <f t="shared" si="21"/>
        <v>388000</v>
      </c>
      <c r="K206" s="1">
        <f t="shared" si="22"/>
        <v>42935</v>
      </c>
      <c r="M206" s="8" t="s">
        <v>66</v>
      </c>
      <c r="N206">
        <v>56000</v>
      </c>
      <c r="O206" s="8" t="s">
        <v>10</v>
      </c>
    </row>
    <row r="207" spans="1:15">
      <c r="A207" s="2">
        <v>206</v>
      </c>
      <c r="C207" s="7"/>
      <c r="D207" s="7"/>
      <c r="E207" s="4" t="e">
        <f t="shared" si="23"/>
        <v>#N/A</v>
      </c>
      <c r="F207" s="15" t="s">
        <v>247</v>
      </c>
      <c r="G207" s="15">
        <v>2351032</v>
      </c>
      <c r="H207" s="6">
        <f t="shared" si="24"/>
        <v>0</v>
      </c>
      <c r="I207" s="6">
        <f t="shared" si="25"/>
        <v>0</v>
      </c>
      <c r="J207" s="1">
        <f t="shared" si="21"/>
        <v>900000</v>
      </c>
      <c r="K207" s="1">
        <f t="shared" si="22"/>
        <v>61808</v>
      </c>
      <c r="M207" s="8" t="s">
        <v>66</v>
      </c>
      <c r="N207">
        <v>64000</v>
      </c>
      <c r="O207" s="8" t="s">
        <v>10</v>
      </c>
    </row>
    <row r="208" spans="1:15">
      <c r="A208" s="2">
        <v>207</v>
      </c>
      <c r="C208" s="7"/>
      <c r="D208" s="7"/>
      <c r="E208" s="4" t="e">
        <f t="shared" si="23"/>
        <v>#N/A</v>
      </c>
      <c r="F208" s="15" t="s">
        <v>248</v>
      </c>
      <c r="G208" s="15">
        <v>3200024</v>
      </c>
      <c r="H208" s="6">
        <f t="shared" si="24"/>
        <v>0</v>
      </c>
      <c r="I208" s="6">
        <f t="shared" si="25"/>
        <v>0</v>
      </c>
      <c r="J208" s="1">
        <f t="shared" si="21"/>
        <v>15000</v>
      </c>
      <c r="K208" s="1">
        <f t="shared" si="22"/>
        <v>53255</v>
      </c>
      <c r="M208" s="8" t="s">
        <v>37</v>
      </c>
      <c r="N208">
        <v>88000</v>
      </c>
      <c r="O208" s="8" t="s">
        <v>10</v>
      </c>
    </row>
    <row r="209" spans="1:15">
      <c r="A209" s="2">
        <v>208</v>
      </c>
      <c r="C209" s="7"/>
      <c r="D209" s="7"/>
      <c r="E209" s="4" t="str">
        <f t="shared" si="23"/>
        <v>N04-1.3.8</v>
      </c>
      <c r="F209" s="15" t="s">
        <v>249</v>
      </c>
      <c r="G209" s="15" t="s">
        <v>155</v>
      </c>
      <c r="H209" s="6">
        <f t="shared" si="24"/>
        <v>0</v>
      </c>
      <c r="I209" s="6">
        <f t="shared" si="25"/>
        <v>0</v>
      </c>
      <c r="J209" s="1">
        <f t="shared" si="21"/>
        <v>21920</v>
      </c>
      <c r="K209" s="1">
        <f t="shared" si="22"/>
        <v>45047</v>
      </c>
      <c r="M209" s="8" t="s">
        <v>190</v>
      </c>
      <c r="N209">
        <v>48000</v>
      </c>
      <c r="O209" s="8" t="s">
        <v>10</v>
      </c>
    </row>
    <row r="210" spans="1:15">
      <c r="A210" s="2">
        <v>209</v>
      </c>
      <c r="C210" s="7"/>
      <c r="D210" s="7"/>
      <c r="E210" s="4" t="str">
        <f t="shared" si="23"/>
        <v>N04-1.6.45</v>
      </c>
      <c r="F210" s="15" t="s">
        <v>250</v>
      </c>
      <c r="G210" s="15">
        <v>4210471</v>
      </c>
      <c r="H210" s="6">
        <f t="shared" si="24"/>
        <v>0</v>
      </c>
      <c r="I210" s="6">
        <f t="shared" si="25"/>
        <v>0</v>
      </c>
      <c r="J210" s="1">
        <f t="shared" si="21"/>
        <v>96000</v>
      </c>
      <c r="K210" s="1">
        <f t="shared" si="22"/>
        <v>27730</v>
      </c>
      <c r="M210" s="8">
        <v>9503083</v>
      </c>
      <c r="N210">
        <v>50400</v>
      </c>
      <c r="O210" s="8" t="s">
        <v>10</v>
      </c>
    </row>
    <row r="211" spans="1:15">
      <c r="A211" s="2">
        <v>210</v>
      </c>
      <c r="C211" s="7"/>
      <c r="D211" s="7"/>
      <c r="E211" s="4" t="str">
        <f t="shared" si="23"/>
        <v>N04-1.4.36</v>
      </c>
      <c r="F211" s="15" t="s">
        <v>251</v>
      </c>
      <c r="G211" s="15">
        <v>1438701</v>
      </c>
      <c r="H211" s="6">
        <f t="shared" si="24"/>
        <v>0</v>
      </c>
      <c r="I211" s="6">
        <f t="shared" si="25"/>
        <v>0</v>
      </c>
      <c r="J211" s="1">
        <f t="shared" si="21"/>
        <v>80000</v>
      </c>
      <c r="K211" s="1">
        <f t="shared" si="22"/>
        <v>37666</v>
      </c>
      <c r="M211" s="8">
        <v>9503083</v>
      </c>
      <c r="N211">
        <v>35700</v>
      </c>
      <c r="O211" s="8" t="s">
        <v>10</v>
      </c>
    </row>
    <row r="212" spans="1:15">
      <c r="A212" s="2">
        <v>211</v>
      </c>
      <c r="C212" s="7"/>
      <c r="D212" s="7"/>
      <c r="E212" s="4" t="str">
        <f t="shared" si="23"/>
        <v>N04-1.4.9</v>
      </c>
      <c r="F212" s="15" t="s">
        <v>252</v>
      </c>
      <c r="G212" s="15">
        <v>2322013</v>
      </c>
      <c r="H212" s="6">
        <f t="shared" si="24"/>
        <v>0</v>
      </c>
      <c r="I212" s="6">
        <f t="shared" si="25"/>
        <v>0</v>
      </c>
      <c r="J212" s="1">
        <f t="shared" si="21"/>
        <v>55657</v>
      </c>
      <c r="K212" s="1">
        <f t="shared" si="22"/>
        <v>47677</v>
      </c>
      <c r="M212" s="8">
        <v>9503083</v>
      </c>
      <c r="N212">
        <v>50400</v>
      </c>
      <c r="O212" s="8" t="s">
        <v>10</v>
      </c>
    </row>
    <row r="213" spans="1:15">
      <c r="A213" s="2">
        <v>212</v>
      </c>
      <c r="C213" s="7"/>
      <c r="D213" s="7"/>
      <c r="E213" s="4" t="e">
        <f t="shared" si="23"/>
        <v>#N/A</v>
      </c>
      <c r="F213" s="15" t="s">
        <v>253</v>
      </c>
      <c r="G213" s="15">
        <v>4377733</v>
      </c>
      <c r="H213" s="6">
        <f t="shared" si="24"/>
        <v>0</v>
      </c>
      <c r="I213" s="6">
        <f t="shared" si="25"/>
        <v>0</v>
      </c>
      <c r="J213" s="1">
        <f t="shared" si="21"/>
        <v>120000</v>
      </c>
      <c r="K213" s="1">
        <f t="shared" si="22"/>
        <v>16625</v>
      </c>
      <c r="M213" s="8">
        <v>9503083</v>
      </c>
      <c r="N213">
        <v>44100</v>
      </c>
      <c r="O213" s="8" t="s">
        <v>10</v>
      </c>
    </row>
    <row r="214" spans="1:15">
      <c r="A214" s="2">
        <v>213</v>
      </c>
      <c r="C214" s="7"/>
      <c r="D214" s="7"/>
      <c r="E214" s="4" t="str">
        <f t="shared" si="23"/>
        <v>N04-1.4.35</v>
      </c>
      <c r="F214" s="15" t="s">
        <v>254</v>
      </c>
      <c r="G214" s="15">
        <v>2351106</v>
      </c>
      <c r="H214" s="6">
        <f t="shared" si="24"/>
        <v>0</v>
      </c>
      <c r="I214" s="6">
        <f t="shared" si="25"/>
        <v>0</v>
      </c>
      <c r="J214" s="1">
        <f t="shared" si="21"/>
        <v>100000</v>
      </c>
      <c r="K214" s="1">
        <f t="shared" si="22"/>
        <v>45104</v>
      </c>
      <c r="M214" s="8">
        <v>9503083</v>
      </c>
      <c r="N214">
        <v>16800</v>
      </c>
      <c r="O214" s="8" t="s">
        <v>10</v>
      </c>
    </row>
    <row r="215" spans="1:15">
      <c r="A215" s="2">
        <v>214</v>
      </c>
      <c r="C215" s="7"/>
      <c r="D215" s="7"/>
      <c r="E215" s="4" t="e">
        <f t="shared" si="23"/>
        <v>#N/A</v>
      </c>
      <c r="F215" s="15" t="s">
        <v>255</v>
      </c>
      <c r="G215" s="15">
        <v>2320548</v>
      </c>
      <c r="H215" s="6">
        <f t="shared" si="24"/>
        <v>0</v>
      </c>
      <c r="I215" s="6">
        <f t="shared" si="25"/>
        <v>0</v>
      </c>
      <c r="J215" s="1" t="e">
        <f t="shared" si="21"/>
        <v>#N/A</v>
      </c>
      <c r="K215" s="1">
        <f t="shared" si="22"/>
        <v>127868</v>
      </c>
      <c r="M215" s="8">
        <v>9503084</v>
      </c>
      <c r="N215">
        <v>43400</v>
      </c>
      <c r="O215" s="8" t="s">
        <v>10</v>
      </c>
    </row>
    <row r="216" spans="1:15">
      <c r="A216" s="2">
        <v>215</v>
      </c>
      <c r="C216" s="7"/>
      <c r="D216" s="7"/>
      <c r="E216" s="4" t="str">
        <f t="shared" si="23"/>
        <v>N04-1.2.35</v>
      </c>
      <c r="F216" s="15" t="s">
        <v>256</v>
      </c>
      <c r="G216" s="15">
        <v>1410009</v>
      </c>
      <c r="H216" s="6">
        <f t="shared" si="24"/>
        <v>0</v>
      </c>
      <c r="I216" s="6">
        <f t="shared" si="25"/>
        <v>0</v>
      </c>
      <c r="J216" s="1">
        <f t="shared" si="21"/>
        <v>105000</v>
      </c>
      <c r="K216" s="1">
        <f t="shared" si="22"/>
        <v>57270</v>
      </c>
      <c r="M216" s="8">
        <v>9503084</v>
      </c>
      <c r="N216">
        <v>24800</v>
      </c>
      <c r="O216" s="8" t="s">
        <v>10</v>
      </c>
    </row>
    <row r="217" spans="1:15">
      <c r="A217" s="2">
        <v>216</v>
      </c>
      <c r="C217" s="7"/>
      <c r="D217" s="7"/>
      <c r="E217" s="4">
        <f t="shared" si="23"/>
        <v>0</v>
      </c>
      <c r="F217" s="15"/>
      <c r="G217" s="15"/>
      <c r="H217" s="6">
        <f t="shared" si="24"/>
        <v>0</v>
      </c>
      <c r="I217" s="6">
        <f t="shared" si="25"/>
        <v>0</v>
      </c>
      <c r="J217" s="1" t="e">
        <f t="shared" si="21"/>
        <v>#N/A</v>
      </c>
      <c r="K217" s="1" t="e">
        <f t="shared" si="22"/>
        <v>#N/A</v>
      </c>
      <c r="M217" s="8">
        <v>9503084</v>
      </c>
      <c r="N217">
        <v>48050</v>
      </c>
      <c r="O217" s="8" t="s">
        <v>10</v>
      </c>
    </row>
    <row r="218" spans="1:15">
      <c r="A218" s="2">
        <v>217</v>
      </c>
      <c r="C218" s="7"/>
      <c r="D218" s="7"/>
      <c r="E218" s="4">
        <f t="shared" si="23"/>
        <v>0</v>
      </c>
      <c r="F218" s="15"/>
      <c r="G218" s="15"/>
      <c r="H218" s="6">
        <f t="shared" si="24"/>
        <v>0</v>
      </c>
      <c r="I218" s="6">
        <f t="shared" si="25"/>
        <v>0</v>
      </c>
      <c r="J218" s="1" t="e">
        <f t="shared" si="21"/>
        <v>#N/A</v>
      </c>
      <c r="K218" s="1" t="e">
        <f t="shared" si="22"/>
        <v>#N/A</v>
      </c>
      <c r="M218" s="8">
        <v>9907994</v>
      </c>
      <c r="N218">
        <v>49200</v>
      </c>
      <c r="O218" s="8" t="s">
        <v>10</v>
      </c>
    </row>
    <row r="219" spans="1:15">
      <c r="A219" s="2">
        <v>218</v>
      </c>
      <c r="C219" s="7"/>
      <c r="D219" s="7"/>
      <c r="E219" s="4">
        <f t="shared" si="23"/>
        <v>0</v>
      </c>
      <c r="F219" s="15"/>
      <c r="G219" s="15"/>
      <c r="H219" s="6">
        <f t="shared" si="24"/>
        <v>0</v>
      </c>
      <c r="I219" s="6">
        <f t="shared" si="25"/>
        <v>0</v>
      </c>
      <c r="J219" s="1" t="e">
        <f t="shared" si="21"/>
        <v>#N/A</v>
      </c>
      <c r="K219" s="1" t="e">
        <f t="shared" si="22"/>
        <v>#N/A</v>
      </c>
      <c r="M219" s="8">
        <v>9907994</v>
      </c>
      <c r="N219">
        <v>52800</v>
      </c>
      <c r="O219" s="8" t="s">
        <v>10</v>
      </c>
    </row>
    <row r="220" spans="1:15">
      <c r="A220" s="2">
        <v>219</v>
      </c>
      <c r="C220" s="7"/>
      <c r="D220" s="7"/>
      <c r="E220" s="4">
        <f t="shared" si="23"/>
        <v>0</v>
      </c>
      <c r="F220" s="15"/>
      <c r="G220" s="15"/>
      <c r="H220" s="6">
        <f t="shared" si="24"/>
        <v>0</v>
      </c>
      <c r="I220" s="6">
        <f t="shared" si="25"/>
        <v>0</v>
      </c>
      <c r="J220" s="1" t="e">
        <f t="shared" si="21"/>
        <v>#N/A</v>
      </c>
      <c r="K220" s="1" t="e">
        <f t="shared" si="22"/>
        <v>#N/A</v>
      </c>
      <c r="M220" s="8">
        <v>9907994</v>
      </c>
      <c r="N220">
        <v>92400</v>
      </c>
      <c r="O220" s="8" t="s">
        <v>10</v>
      </c>
    </row>
    <row r="221" spans="1:15">
      <c r="A221" s="2">
        <v>220</v>
      </c>
      <c r="C221" s="7"/>
      <c r="D221" s="7"/>
      <c r="E221" s="4">
        <f t="shared" si="23"/>
        <v>0</v>
      </c>
      <c r="F221" s="15"/>
      <c r="G221" s="15"/>
      <c r="H221" s="6">
        <f t="shared" si="24"/>
        <v>0</v>
      </c>
      <c r="I221" s="6">
        <f t="shared" si="25"/>
        <v>0</v>
      </c>
      <c r="J221" s="1" t="e">
        <f t="shared" si="21"/>
        <v>#N/A</v>
      </c>
      <c r="K221" s="1" t="e">
        <f t="shared" si="22"/>
        <v>#N/A</v>
      </c>
      <c r="M221" s="8" t="s">
        <v>181</v>
      </c>
      <c r="N221">
        <v>480000</v>
      </c>
      <c r="O221" s="8" t="s">
        <v>10</v>
      </c>
    </row>
    <row r="222" spans="1:15">
      <c r="A222" s="2">
        <v>221</v>
      </c>
      <c r="C222" s="7"/>
      <c r="D222" s="7"/>
      <c r="E222" s="4">
        <f t="shared" si="23"/>
        <v>0</v>
      </c>
      <c r="F222" s="15"/>
      <c r="G222" s="15"/>
      <c r="H222" s="6">
        <f t="shared" si="24"/>
        <v>0</v>
      </c>
      <c r="I222" s="6">
        <f t="shared" si="25"/>
        <v>0</v>
      </c>
      <c r="J222" s="1" t="e">
        <f t="shared" si="21"/>
        <v>#N/A</v>
      </c>
      <c r="K222" s="1" t="e">
        <f t="shared" si="22"/>
        <v>#N/A</v>
      </c>
      <c r="M222" s="8" t="s">
        <v>181</v>
      </c>
      <c r="N222">
        <v>68000</v>
      </c>
      <c r="O222" s="8" t="s">
        <v>10</v>
      </c>
    </row>
    <row r="223" spans="1:15">
      <c r="A223" s="2">
        <v>222</v>
      </c>
      <c r="C223" s="7"/>
      <c r="D223" s="7"/>
      <c r="E223" s="4">
        <f t="shared" si="23"/>
        <v>0</v>
      </c>
      <c r="F223" s="15"/>
      <c r="G223" s="15"/>
      <c r="H223" s="6">
        <f t="shared" si="24"/>
        <v>0</v>
      </c>
      <c r="I223" s="6">
        <f t="shared" si="25"/>
        <v>0</v>
      </c>
      <c r="J223" s="1" t="e">
        <f t="shared" si="21"/>
        <v>#N/A</v>
      </c>
      <c r="K223" s="1" t="e">
        <f t="shared" si="22"/>
        <v>#N/A</v>
      </c>
      <c r="M223" s="8" t="s">
        <v>107</v>
      </c>
      <c r="N223">
        <v>844000</v>
      </c>
      <c r="O223" s="8" t="s">
        <v>10</v>
      </c>
    </row>
    <row r="224" spans="1:15">
      <c r="A224" s="2">
        <v>223</v>
      </c>
      <c r="C224" s="7"/>
      <c r="D224" s="7"/>
      <c r="E224" s="4">
        <f t="shared" si="23"/>
        <v>0</v>
      </c>
      <c r="F224" s="15"/>
      <c r="G224" s="15"/>
      <c r="H224" s="6">
        <f t="shared" si="24"/>
        <v>0</v>
      </c>
      <c r="I224" s="6">
        <f t="shared" si="25"/>
        <v>0</v>
      </c>
      <c r="J224" s="1" t="e">
        <f t="shared" si="21"/>
        <v>#N/A</v>
      </c>
      <c r="K224" s="1" t="e">
        <f t="shared" si="22"/>
        <v>#N/A</v>
      </c>
      <c r="M224" s="8" t="s">
        <v>107</v>
      </c>
      <c r="N224">
        <v>1580000</v>
      </c>
      <c r="O224" s="8" t="s">
        <v>10</v>
      </c>
    </row>
    <row r="225" spans="1:15">
      <c r="A225" s="2">
        <v>224</v>
      </c>
      <c r="C225" s="7"/>
      <c r="D225" s="7"/>
      <c r="E225" s="4">
        <f t="shared" si="23"/>
        <v>0</v>
      </c>
      <c r="F225" s="15"/>
      <c r="G225" s="15"/>
      <c r="H225" s="6">
        <f t="shared" si="24"/>
        <v>0</v>
      </c>
      <c r="I225" s="6">
        <f t="shared" si="25"/>
        <v>0</v>
      </c>
      <c r="J225" s="1" t="e">
        <f t="shared" si="21"/>
        <v>#N/A</v>
      </c>
      <c r="K225" s="1" t="e">
        <f t="shared" si="22"/>
        <v>#N/A</v>
      </c>
      <c r="M225" s="8" t="s">
        <v>107</v>
      </c>
      <c r="N225">
        <v>800000</v>
      </c>
      <c r="O225" s="8" t="s">
        <v>10</v>
      </c>
    </row>
    <row r="226" spans="1:15">
      <c r="A226" s="2">
        <v>225</v>
      </c>
      <c r="C226" s="7"/>
      <c r="D226" s="7"/>
      <c r="E226" s="4">
        <f t="shared" si="23"/>
        <v>0</v>
      </c>
      <c r="F226" s="15"/>
      <c r="G226" s="15"/>
      <c r="H226" s="6">
        <f t="shared" si="24"/>
        <v>0</v>
      </c>
      <c r="I226" s="6">
        <f t="shared" si="25"/>
        <v>0</v>
      </c>
      <c r="J226" s="1" t="e">
        <f t="shared" si="21"/>
        <v>#N/A</v>
      </c>
      <c r="K226" s="1" t="e">
        <f t="shared" si="22"/>
        <v>#N/A</v>
      </c>
      <c r="M226" s="8" t="s">
        <v>107</v>
      </c>
      <c r="N226">
        <v>1372000</v>
      </c>
      <c r="O226" s="8" t="s">
        <v>10</v>
      </c>
    </row>
    <row r="227" spans="1:15">
      <c r="A227" s="2">
        <v>226</v>
      </c>
      <c r="C227" s="7"/>
      <c r="D227" s="7"/>
      <c r="E227" s="4">
        <f t="shared" si="23"/>
        <v>0</v>
      </c>
      <c r="F227" s="15"/>
      <c r="G227" s="15"/>
      <c r="H227" s="6">
        <f t="shared" si="24"/>
        <v>0</v>
      </c>
      <c r="I227" s="6">
        <f t="shared" si="25"/>
        <v>0</v>
      </c>
      <c r="J227" s="1" t="e">
        <f t="shared" si="21"/>
        <v>#N/A</v>
      </c>
      <c r="K227" s="1" t="e">
        <f t="shared" si="22"/>
        <v>#N/A</v>
      </c>
      <c r="M227" s="8" t="s">
        <v>14</v>
      </c>
      <c r="N227">
        <v>4890000</v>
      </c>
      <c r="O227" s="8" t="s">
        <v>10</v>
      </c>
    </row>
    <row r="228" spans="1:15">
      <c r="A228" s="2">
        <v>227</v>
      </c>
      <c r="C228" s="7"/>
      <c r="D228" s="7"/>
      <c r="E228" s="4">
        <f t="shared" si="23"/>
        <v>0</v>
      </c>
      <c r="F228" s="15"/>
      <c r="G228" s="15"/>
      <c r="H228" s="6">
        <f t="shared" si="24"/>
        <v>0</v>
      </c>
      <c r="I228" s="6">
        <f t="shared" si="25"/>
        <v>0</v>
      </c>
      <c r="J228" s="1" t="e">
        <f t="shared" si="21"/>
        <v>#N/A</v>
      </c>
      <c r="K228" s="1" t="e">
        <f t="shared" si="22"/>
        <v>#N/A</v>
      </c>
      <c r="M228" s="8" t="s">
        <v>14</v>
      </c>
      <c r="N228">
        <v>40000</v>
      </c>
      <c r="O228" s="8" t="s">
        <v>10</v>
      </c>
    </row>
    <row r="229" spans="1:15">
      <c r="A229" s="2">
        <v>228</v>
      </c>
      <c r="C229" s="7"/>
      <c r="D229" s="7"/>
      <c r="E229" s="4">
        <f t="shared" si="23"/>
        <v>0</v>
      </c>
      <c r="F229" s="15"/>
      <c r="G229" s="15"/>
      <c r="H229" s="6">
        <f t="shared" si="24"/>
        <v>0</v>
      </c>
      <c r="I229" s="6">
        <f t="shared" si="25"/>
        <v>0</v>
      </c>
      <c r="J229" s="1" t="e">
        <f t="shared" si="21"/>
        <v>#N/A</v>
      </c>
      <c r="K229" s="1" t="e">
        <f t="shared" si="22"/>
        <v>#N/A</v>
      </c>
      <c r="M229" s="8" t="s">
        <v>14</v>
      </c>
      <c r="N229">
        <v>1110000</v>
      </c>
      <c r="O229" s="8" t="s">
        <v>10</v>
      </c>
    </row>
    <row r="230" spans="1:15">
      <c r="A230" s="2">
        <v>229</v>
      </c>
      <c r="C230" s="7"/>
      <c r="D230" s="7"/>
      <c r="E230" s="4">
        <f t="shared" si="23"/>
        <v>0</v>
      </c>
      <c r="F230" s="15"/>
      <c r="G230" s="15"/>
      <c r="H230" s="6">
        <f t="shared" si="24"/>
        <v>0</v>
      </c>
      <c r="I230" s="6">
        <f t="shared" si="25"/>
        <v>0</v>
      </c>
      <c r="J230" s="1" t="e">
        <f t="shared" si="21"/>
        <v>#N/A</v>
      </c>
      <c r="K230" s="1" t="e">
        <f t="shared" si="22"/>
        <v>#N/A</v>
      </c>
      <c r="M230" s="8" t="s">
        <v>16</v>
      </c>
      <c r="N230">
        <v>315000</v>
      </c>
      <c r="O230" s="8" t="s">
        <v>10</v>
      </c>
    </row>
    <row r="231" spans="1:15">
      <c r="A231" s="2">
        <v>230</v>
      </c>
      <c r="C231" s="7"/>
      <c r="D231" s="7"/>
      <c r="E231" s="4">
        <f t="shared" si="23"/>
        <v>0</v>
      </c>
      <c r="F231" s="15"/>
      <c r="G231" s="15"/>
      <c r="H231" s="6">
        <f t="shared" si="24"/>
        <v>0</v>
      </c>
      <c r="I231" s="6">
        <f t="shared" si="25"/>
        <v>0</v>
      </c>
      <c r="J231" s="1" t="e">
        <f t="shared" si="21"/>
        <v>#N/A</v>
      </c>
      <c r="K231" s="1" t="e">
        <f t="shared" si="22"/>
        <v>#N/A</v>
      </c>
      <c r="M231" s="8" t="s">
        <v>12</v>
      </c>
      <c r="N231">
        <v>135000</v>
      </c>
      <c r="O231" s="8" t="s">
        <v>10</v>
      </c>
    </row>
    <row r="232" spans="1:15">
      <c r="A232" s="2">
        <v>231</v>
      </c>
      <c r="C232" s="7"/>
      <c r="D232" s="7"/>
      <c r="E232" s="4">
        <f t="shared" si="23"/>
        <v>0</v>
      </c>
      <c r="F232" s="15"/>
      <c r="G232" s="15"/>
      <c r="H232" s="6">
        <f t="shared" si="24"/>
        <v>0</v>
      </c>
      <c r="I232" s="6">
        <f t="shared" si="25"/>
        <v>0</v>
      </c>
      <c r="J232" s="1" t="e">
        <f t="shared" si="21"/>
        <v>#N/A</v>
      </c>
      <c r="K232" s="1" t="e">
        <f t="shared" si="22"/>
        <v>#N/A</v>
      </c>
      <c r="M232" s="8" t="s">
        <v>12</v>
      </c>
      <c r="N232">
        <v>300000</v>
      </c>
      <c r="O232" s="8" t="s">
        <v>10</v>
      </c>
    </row>
    <row r="233" spans="1:15">
      <c r="A233" s="2">
        <v>232</v>
      </c>
      <c r="C233" s="7"/>
      <c r="D233" s="7"/>
      <c r="E233" s="4">
        <f t="shared" si="23"/>
        <v>0</v>
      </c>
      <c r="F233" s="15"/>
      <c r="G233" s="15"/>
      <c r="H233" s="6">
        <f t="shared" si="24"/>
        <v>0</v>
      </c>
      <c r="I233" s="6">
        <f t="shared" si="25"/>
        <v>0</v>
      </c>
      <c r="J233" s="1" t="e">
        <f t="shared" si="21"/>
        <v>#N/A</v>
      </c>
      <c r="K233" s="1" t="e">
        <f t="shared" si="22"/>
        <v>#N/A</v>
      </c>
      <c r="M233" s="8" t="s">
        <v>12</v>
      </c>
      <c r="N233">
        <v>690000</v>
      </c>
      <c r="O233" s="8" t="s">
        <v>10</v>
      </c>
    </row>
    <row r="234" spans="1:15">
      <c r="A234" s="2">
        <v>233</v>
      </c>
      <c r="C234" s="7"/>
      <c r="D234" s="7"/>
      <c r="E234" s="4">
        <f t="shared" si="23"/>
        <v>0</v>
      </c>
      <c r="F234" s="15"/>
      <c r="G234" s="15"/>
      <c r="H234" s="6">
        <f t="shared" si="24"/>
        <v>0</v>
      </c>
      <c r="I234" s="6">
        <f t="shared" si="25"/>
        <v>0</v>
      </c>
      <c r="J234" s="1" t="e">
        <f t="shared" si="21"/>
        <v>#N/A</v>
      </c>
      <c r="K234" s="1" t="e">
        <f t="shared" si="22"/>
        <v>#N/A</v>
      </c>
      <c r="M234" s="8" t="s">
        <v>76</v>
      </c>
      <c r="N234">
        <v>30000</v>
      </c>
      <c r="O234" s="8" t="s">
        <v>10</v>
      </c>
    </row>
    <row r="235" spans="1:15">
      <c r="A235" s="2">
        <v>234</v>
      </c>
      <c r="C235" s="7"/>
      <c r="D235" s="7"/>
      <c r="E235" s="4">
        <f t="shared" si="23"/>
        <v>0</v>
      </c>
      <c r="F235" s="15"/>
      <c r="G235" s="15"/>
      <c r="H235" s="6">
        <f t="shared" si="24"/>
        <v>0</v>
      </c>
      <c r="I235" s="6">
        <f t="shared" si="25"/>
        <v>0</v>
      </c>
      <c r="J235" s="1" t="e">
        <f t="shared" si="21"/>
        <v>#N/A</v>
      </c>
      <c r="K235" s="1" t="e">
        <f t="shared" si="22"/>
        <v>#N/A</v>
      </c>
      <c r="M235" s="8" t="s">
        <v>76</v>
      </c>
      <c r="N235">
        <v>2895000</v>
      </c>
      <c r="O235" s="8" t="s">
        <v>10</v>
      </c>
    </row>
    <row r="236" spans="1:15">
      <c r="A236" s="2">
        <v>235</v>
      </c>
      <c r="C236" s="7"/>
      <c r="D236" s="7"/>
      <c r="E236" s="4">
        <f t="shared" si="23"/>
        <v>0</v>
      </c>
      <c r="F236" s="15"/>
      <c r="G236" s="15"/>
      <c r="H236" s="6">
        <f t="shared" si="24"/>
        <v>0</v>
      </c>
      <c r="I236" s="6">
        <f t="shared" si="25"/>
        <v>0</v>
      </c>
      <c r="J236" s="1" t="e">
        <f t="shared" si="21"/>
        <v>#N/A</v>
      </c>
      <c r="K236" s="1" t="e">
        <f t="shared" si="22"/>
        <v>#N/A</v>
      </c>
      <c r="M236" s="8" t="s">
        <v>76</v>
      </c>
      <c r="N236">
        <v>1500000</v>
      </c>
      <c r="O236" s="8" t="s">
        <v>10</v>
      </c>
    </row>
    <row r="237" spans="1:15">
      <c r="A237" s="2">
        <v>236</v>
      </c>
      <c r="C237" s="7"/>
      <c r="D237" s="7"/>
      <c r="E237" s="4">
        <f t="shared" si="23"/>
        <v>0</v>
      </c>
      <c r="F237" s="15"/>
      <c r="G237" s="15"/>
      <c r="H237" s="6">
        <f t="shared" si="24"/>
        <v>0</v>
      </c>
      <c r="I237" s="6">
        <f t="shared" si="25"/>
        <v>0</v>
      </c>
      <c r="J237" s="1" t="e">
        <f t="shared" si="21"/>
        <v>#N/A</v>
      </c>
      <c r="K237" s="1" t="e">
        <f t="shared" si="22"/>
        <v>#N/A</v>
      </c>
      <c r="M237" s="8" t="s">
        <v>138</v>
      </c>
      <c r="N237">
        <v>43925</v>
      </c>
      <c r="O237" s="8" t="s">
        <v>10</v>
      </c>
    </row>
    <row r="238" spans="1:15">
      <c r="A238" s="2">
        <v>237</v>
      </c>
      <c r="C238" s="7"/>
      <c r="D238" s="7"/>
      <c r="E238" s="4">
        <f t="shared" si="23"/>
        <v>0</v>
      </c>
      <c r="F238" s="15"/>
      <c r="G238" s="15"/>
      <c r="H238" s="6">
        <f t="shared" si="24"/>
        <v>0</v>
      </c>
      <c r="I238" s="6">
        <f t="shared" si="25"/>
        <v>0</v>
      </c>
      <c r="J238" s="1" t="e">
        <f t="shared" si="21"/>
        <v>#N/A</v>
      </c>
      <c r="K238" s="1" t="e">
        <f t="shared" si="22"/>
        <v>#N/A</v>
      </c>
      <c r="M238" s="8" t="s">
        <v>138</v>
      </c>
      <c r="N238">
        <v>810000</v>
      </c>
      <c r="O238" s="8" t="s">
        <v>10</v>
      </c>
    </row>
    <row r="239" spans="1:15">
      <c r="A239" s="2">
        <v>238</v>
      </c>
      <c r="C239" s="7"/>
      <c r="D239" s="7"/>
      <c r="E239" s="4">
        <f t="shared" si="23"/>
        <v>0</v>
      </c>
      <c r="F239" s="15"/>
      <c r="G239" s="15"/>
      <c r="H239" s="6">
        <f t="shared" si="24"/>
        <v>0</v>
      </c>
      <c r="I239" s="6">
        <f t="shared" si="25"/>
        <v>0</v>
      </c>
      <c r="J239" s="1" t="e">
        <f t="shared" si="21"/>
        <v>#N/A</v>
      </c>
      <c r="K239" s="1" t="e">
        <f t="shared" si="22"/>
        <v>#N/A</v>
      </c>
      <c r="M239" s="8" t="s">
        <v>22</v>
      </c>
      <c r="N239">
        <v>477000</v>
      </c>
      <c r="O239" s="8" t="s">
        <v>10</v>
      </c>
    </row>
    <row r="240" spans="1:15">
      <c r="A240" s="2">
        <v>239</v>
      </c>
      <c r="C240" s="7"/>
      <c r="D240" s="7"/>
      <c r="E240" s="4">
        <f t="shared" si="23"/>
        <v>0</v>
      </c>
      <c r="F240" s="15"/>
      <c r="G240" s="15"/>
      <c r="H240" s="6">
        <f t="shared" si="24"/>
        <v>0</v>
      </c>
      <c r="I240" s="6">
        <f t="shared" si="25"/>
        <v>0</v>
      </c>
      <c r="J240" s="1" t="e">
        <f t="shared" ref="J240:J245" si="26">VLOOKUP(G240,M:N,2,0)</f>
        <v>#N/A</v>
      </c>
      <c r="K240" s="1" t="e">
        <f t="shared" ref="K240:K245" si="27">VLOOKUP(G240,P:Q,2,0)</f>
        <v>#N/A</v>
      </c>
      <c r="M240" s="8" t="s">
        <v>22</v>
      </c>
      <c r="N240">
        <v>600000</v>
      </c>
      <c r="O240" s="8" t="s">
        <v>10</v>
      </c>
    </row>
    <row r="241" spans="1:15">
      <c r="A241" s="2">
        <v>240</v>
      </c>
      <c r="C241" s="7"/>
      <c r="D241" s="7"/>
      <c r="E241" s="4">
        <f t="shared" si="23"/>
        <v>0</v>
      </c>
      <c r="F241" s="15"/>
      <c r="G241" s="15"/>
      <c r="H241" s="6">
        <f t="shared" si="24"/>
        <v>0</v>
      </c>
      <c r="I241" s="6">
        <f t="shared" si="25"/>
        <v>0</v>
      </c>
      <c r="J241" s="1" t="e">
        <f t="shared" si="26"/>
        <v>#N/A</v>
      </c>
      <c r="K241" s="1" t="e">
        <f t="shared" si="27"/>
        <v>#N/A</v>
      </c>
      <c r="M241" s="8" t="s">
        <v>22</v>
      </c>
      <c r="N241">
        <v>510000</v>
      </c>
      <c r="O241" s="8" t="s">
        <v>10</v>
      </c>
    </row>
    <row r="242" spans="1:15">
      <c r="A242" s="2">
        <v>241</v>
      </c>
      <c r="C242" s="7"/>
      <c r="D242" s="7"/>
      <c r="E242" s="4">
        <f t="shared" si="23"/>
        <v>0</v>
      </c>
      <c r="F242" s="15"/>
      <c r="G242" s="15"/>
      <c r="H242" s="6">
        <f t="shared" si="24"/>
        <v>0</v>
      </c>
      <c r="I242" s="6">
        <f t="shared" si="25"/>
        <v>0</v>
      </c>
      <c r="J242" s="1" t="e">
        <f t="shared" si="26"/>
        <v>#N/A</v>
      </c>
      <c r="K242" s="1" t="e">
        <f t="shared" si="27"/>
        <v>#N/A</v>
      </c>
      <c r="M242" s="8" t="s">
        <v>68</v>
      </c>
      <c r="N242">
        <v>201000</v>
      </c>
      <c r="O242" s="8" t="s">
        <v>10</v>
      </c>
    </row>
    <row r="243" spans="1:15">
      <c r="A243" s="2">
        <v>242</v>
      </c>
      <c r="C243" s="7"/>
      <c r="D243" s="7"/>
      <c r="E243" s="4">
        <f t="shared" si="23"/>
        <v>0</v>
      </c>
      <c r="F243" s="15"/>
      <c r="G243" s="15"/>
      <c r="H243" s="6">
        <f t="shared" si="24"/>
        <v>0</v>
      </c>
      <c r="I243" s="6">
        <f t="shared" si="25"/>
        <v>0</v>
      </c>
      <c r="J243" s="1" t="e">
        <f t="shared" si="26"/>
        <v>#N/A</v>
      </c>
      <c r="K243" s="1" t="e">
        <f t="shared" si="27"/>
        <v>#N/A</v>
      </c>
      <c r="M243" s="8" t="s">
        <v>68</v>
      </c>
      <c r="N243">
        <v>3000</v>
      </c>
      <c r="O243" s="8" t="s">
        <v>10</v>
      </c>
    </row>
    <row r="244" spans="1:15">
      <c r="A244" s="2">
        <v>243</v>
      </c>
      <c r="C244" s="7"/>
      <c r="D244" s="7"/>
      <c r="E244" s="4">
        <f t="shared" si="23"/>
        <v>0</v>
      </c>
      <c r="F244" s="15"/>
      <c r="G244" s="15"/>
      <c r="H244" s="6">
        <f t="shared" si="24"/>
        <v>0</v>
      </c>
      <c r="I244" s="6">
        <f t="shared" si="25"/>
        <v>0</v>
      </c>
      <c r="J244" s="1" t="e">
        <f t="shared" si="26"/>
        <v>#N/A</v>
      </c>
      <c r="K244" s="1" t="e">
        <f t="shared" si="27"/>
        <v>#N/A</v>
      </c>
      <c r="M244" s="8" t="s">
        <v>68</v>
      </c>
      <c r="N244">
        <v>300000</v>
      </c>
      <c r="O244" s="8" t="s">
        <v>10</v>
      </c>
    </row>
    <row r="245" spans="1:15">
      <c r="A245" s="2">
        <v>244</v>
      </c>
      <c r="C245" s="7"/>
      <c r="D245" s="7"/>
      <c r="E245" s="4">
        <f t="shared" si="23"/>
        <v>0</v>
      </c>
      <c r="F245" s="15"/>
      <c r="G245" s="15"/>
      <c r="H245" s="6">
        <f t="shared" si="24"/>
        <v>0</v>
      </c>
      <c r="I245" s="6">
        <f t="shared" si="25"/>
        <v>0</v>
      </c>
      <c r="J245" s="1" t="e">
        <f t="shared" si="26"/>
        <v>#N/A</v>
      </c>
      <c r="K245" s="1" t="e">
        <f t="shared" si="27"/>
        <v>#N/A</v>
      </c>
      <c r="M245" s="8" t="s">
        <v>68</v>
      </c>
      <c r="N245">
        <v>300000</v>
      </c>
      <c r="O245" s="8" t="s">
        <v>10</v>
      </c>
    </row>
    <row r="246" spans="1:15">
      <c r="A246" s="2">
        <v>245</v>
      </c>
      <c r="C246" s="7"/>
      <c r="D246" s="7"/>
      <c r="E246" s="4">
        <f t="shared" si="23"/>
        <v>0</v>
      </c>
      <c r="F246" s="15"/>
      <c r="G246" s="15"/>
      <c r="H246" s="6">
        <f t="shared" ref="H246:H309" si="28">D246</f>
        <v>0</v>
      </c>
      <c r="I246" s="6">
        <f t="shared" ref="I246:I309" si="29">C246</f>
        <v>0</v>
      </c>
      <c r="J246" s="1" t="e">
        <f t="shared" ref="J246:J309" si="30">VLOOKUP(G246,M:N,2,0)</f>
        <v>#N/A</v>
      </c>
      <c r="K246" s="1" t="e">
        <f t="shared" ref="K246:K309" si="31">VLOOKUP(G246,P:Q,2,0)</f>
        <v>#N/A</v>
      </c>
      <c r="M246" s="8" t="s">
        <v>68</v>
      </c>
      <c r="N246">
        <v>300000</v>
      </c>
      <c r="O246" s="8" t="s">
        <v>10</v>
      </c>
    </row>
    <row r="247" spans="1:15">
      <c r="A247" s="2">
        <v>246</v>
      </c>
      <c r="C247" s="7"/>
      <c r="D247" s="7"/>
      <c r="E247" s="4">
        <f t="shared" si="23"/>
        <v>0</v>
      </c>
      <c r="F247" s="15"/>
      <c r="G247" s="15"/>
      <c r="H247" s="6">
        <f t="shared" si="28"/>
        <v>0</v>
      </c>
      <c r="I247" s="6">
        <f t="shared" si="29"/>
        <v>0</v>
      </c>
      <c r="J247" s="1" t="e">
        <f t="shared" si="30"/>
        <v>#N/A</v>
      </c>
      <c r="K247" s="1" t="e">
        <f t="shared" si="31"/>
        <v>#N/A</v>
      </c>
      <c r="M247" s="8" t="s">
        <v>53</v>
      </c>
      <c r="N247">
        <v>100000</v>
      </c>
      <c r="O247" s="8" t="s">
        <v>10</v>
      </c>
    </row>
    <row r="248" spans="1:15">
      <c r="A248" s="2">
        <v>247</v>
      </c>
      <c r="C248" s="7"/>
      <c r="D248" s="7"/>
      <c r="E248" s="4">
        <f t="shared" si="23"/>
        <v>0</v>
      </c>
      <c r="F248" s="15"/>
      <c r="G248" s="15"/>
      <c r="H248" s="6">
        <f t="shared" si="28"/>
        <v>0</v>
      </c>
      <c r="I248" s="6">
        <f t="shared" si="29"/>
        <v>0</v>
      </c>
      <c r="J248" s="1" t="e">
        <f t="shared" si="30"/>
        <v>#N/A</v>
      </c>
      <c r="K248" s="1" t="e">
        <f t="shared" si="31"/>
        <v>#N/A</v>
      </c>
      <c r="M248" s="8" t="s">
        <v>53</v>
      </c>
      <c r="N248">
        <v>852000</v>
      </c>
      <c r="O248" s="8" t="s">
        <v>10</v>
      </c>
    </row>
    <row r="249" spans="1:15">
      <c r="A249" s="2">
        <v>248</v>
      </c>
      <c r="C249" s="7"/>
      <c r="D249" s="7"/>
      <c r="E249" s="4">
        <f t="shared" si="23"/>
        <v>0</v>
      </c>
      <c r="F249" s="15"/>
      <c r="G249" s="15"/>
      <c r="H249" s="6">
        <f t="shared" si="28"/>
        <v>0</v>
      </c>
      <c r="I249" s="6">
        <f t="shared" si="29"/>
        <v>0</v>
      </c>
      <c r="J249" s="1" t="e">
        <f t="shared" si="30"/>
        <v>#N/A</v>
      </c>
      <c r="K249" s="1" t="e">
        <f t="shared" si="31"/>
        <v>#N/A</v>
      </c>
      <c r="M249" s="8" t="s">
        <v>53</v>
      </c>
      <c r="N249">
        <v>300000</v>
      </c>
      <c r="O249" s="8" t="s">
        <v>10</v>
      </c>
    </row>
    <row r="250" spans="1:15">
      <c r="A250" s="2">
        <v>249</v>
      </c>
      <c r="C250" s="7"/>
      <c r="D250" s="7"/>
      <c r="E250" s="4">
        <f t="shared" si="23"/>
        <v>0</v>
      </c>
      <c r="F250" s="15"/>
      <c r="G250" s="15"/>
      <c r="H250" s="6">
        <f t="shared" si="28"/>
        <v>0</v>
      </c>
      <c r="I250" s="6">
        <f t="shared" si="29"/>
        <v>0</v>
      </c>
      <c r="J250" s="1" t="e">
        <f t="shared" si="30"/>
        <v>#N/A</v>
      </c>
      <c r="K250" s="1" t="e">
        <f t="shared" si="31"/>
        <v>#N/A</v>
      </c>
      <c r="M250" s="8" t="s">
        <v>53</v>
      </c>
      <c r="N250">
        <v>832000</v>
      </c>
      <c r="O250" s="8" t="s">
        <v>10</v>
      </c>
    </row>
    <row r="251" spans="1:15">
      <c r="A251" s="2">
        <v>250</v>
      </c>
      <c r="C251" s="7"/>
      <c r="D251" s="7"/>
      <c r="E251" s="4">
        <f t="shared" si="23"/>
        <v>0</v>
      </c>
      <c r="F251" s="15"/>
      <c r="G251" s="15"/>
      <c r="H251" s="6">
        <f t="shared" si="28"/>
        <v>0</v>
      </c>
      <c r="I251" s="6">
        <f t="shared" si="29"/>
        <v>0</v>
      </c>
      <c r="J251" s="1" t="e">
        <f t="shared" si="30"/>
        <v>#N/A</v>
      </c>
      <c r="K251" s="1" t="e">
        <f t="shared" si="31"/>
        <v>#N/A</v>
      </c>
      <c r="M251" s="8" t="s">
        <v>53</v>
      </c>
      <c r="N251">
        <v>800000</v>
      </c>
      <c r="O251" s="8" t="s">
        <v>10</v>
      </c>
    </row>
    <row r="252" spans="1:15">
      <c r="A252" s="2">
        <v>251</v>
      </c>
      <c r="C252" s="7"/>
      <c r="D252" s="7"/>
      <c r="E252" s="4">
        <f t="shared" si="23"/>
        <v>0</v>
      </c>
      <c r="F252" s="15"/>
      <c r="G252" s="15"/>
      <c r="H252" s="6">
        <f t="shared" si="28"/>
        <v>0</v>
      </c>
      <c r="I252" s="6">
        <f t="shared" si="29"/>
        <v>0</v>
      </c>
      <c r="J252" s="1" t="e">
        <f t="shared" si="30"/>
        <v>#N/A</v>
      </c>
      <c r="K252" s="1" t="e">
        <f t="shared" si="31"/>
        <v>#N/A</v>
      </c>
      <c r="M252" s="8" t="s">
        <v>45</v>
      </c>
      <c r="N252">
        <v>5750</v>
      </c>
      <c r="O252" s="8" t="s">
        <v>10</v>
      </c>
    </row>
    <row r="253" spans="1:15">
      <c r="A253" s="2">
        <v>252</v>
      </c>
      <c r="C253" s="7"/>
      <c r="D253" s="7"/>
      <c r="E253" s="4">
        <f t="shared" si="23"/>
        <v>0</v>
      </c>
      <c r="F253" s="15"/>
      <c r="G253" s="15"/>
      <c r="H253" s="6">
        <f t="shared" si="28"/>
        <v>0</v>
      </c>
      <c r="I253" s="6">
        <f t="shared" si="29"/>
        <v>0</v>
      </c>
      <c r="J253" s="1" t="e">
        <f t="shared" si="30"/>
        <v>#N/A</v>
      </c>
      <c r="K253" s="1" t="e">
        <f t="shared" si="31"/>
        <v>#N/A</v>
      </c>
      <c r="M253" s="8" t="s">
        <v>45</v>
      </c>
      <c r="N253">
        <v>238000</v>
      </c>
      <c r="O253" s="8" t="s">
        <v>10</v>
      </c>
    </row>
    <row r="254" spans="1:15">
      <c r="A254" s="2">
        <v>253</v>
      </c>
      <c r="C254" s="7"/>
      <c r="D254" s="7"/>
      <c r="E254" s="4">
        <f t="shared" si="23"/>
        <v>0</v>
      </c>
      <c r="F254" s="15"/>
      <c r="G254" s="15"/>
      <c r="H254" s="6">
        <f t="shared" si="28"/>
        <v>0</v>
      </c>
      <c r="I254" s="6">
        <f t="shared" si="29"/>
        <v>0</v>
      </c>
      <c r="J254" s="1" t="e">
        <f t="shared" si="30"/>
        <v>#N/A</v>
      </c>
      <c r="K254" s="1" t="e">
        <f t="shared" si="31"/>
        <v>#N/A</v>
      </c>
      <c r="M254" s="8" t="s">
        <v>105</v>
      </c>
      <c r="N254">
        <v>200000</v>
      </c>
      <c r="O254" s="8" t="s">
        <v>10</v>
      </c>
    </row>
    <row r="255" spans="1:15">
      <c r="A255" s="2">
        <v>254</v>
      </c>
      <c r="C255" s="7"/>
      <c r="D255" s="7"/>
      <c r="E255" s="4">
        <f t="shared" si="23"/>
        <v>0</v>
      </c>
      <c r="F255" s="15"/>
      <c r="G255" s="15"/>
      <c r="H255" s="6">
        <f t="shared" si="28"/>
        <v>0</v>
      </c>
      <c r="I255" s="6">
        <f t="shared" si="29"/>
        <v>0</v>
      </c>
      <c r="J255" s="1" t="e">
        <f t="shared" si="30"/>
        <v>#N/A</v>
      </c>
      <c r="K255" s="1" t="e">
        <f t="shared" si="31"/>
        <v>#N/A</v>
      </c>
      <c r="M255" s="8" t="s">
        <v>105</v>
      </c>
      <c r="N255">
        <v>30000</v>
      </c>
      <c r="O255" s="8" t="s">
        <v>10</v>
      </c>
    </row>
    <row r="256" spans="1:15">
      <c r="A256" s="2">
        <v>255</v>
      </c>
      <c r="C256" s="7"/>
      <c r="D256" s="7"/>
      <c r="E256" s="4">
        <f t="shared" si="23"/>
        <v>0</v>
      </c>
      <c r="F256" s="15"/>
      <c r="G256" s="15"/>
      <c r="H256" s="6">
        <f t="shared" si="28"/>
        <v>0</v>
      </c>
      <c r="I256" s="6">
        <f t="shared" si="29"/>
        <v>0</v>
      </c>
      <c r="J256" s="1" t="e">
        <f t="shared" si="30"/>
        <v>#N/A</v>
      </c>
      <c r="K256" s="1" t="e">
        <f t="shared" si="31"/>
        <v>#N/A</v>
      </c>
      <c r="M256" s="8" t="s">
        <v>105</v>
      </c>
      <c r="N256">
        <v>300000</v>
      </c>
      <c r="O256" s="8" t="s">
        <v>10</v>
      </c>
    </row>
    <row r="257" spans="1:15">
      <c r="A257" s="2">
        <v>256</v>
      </c>
      <c r="C257" s="7"/>
      <c r="D257" s="7"/>
      <c r="E257" s="4">
        <f t="shared" si="23"/>
        <v>0</v>
      </c>
      <c r="F257" s="15"/>
      <c r="G257" s="15"/>
      <c r="H257" s="6">
        <f t="shared" si="28"/>
        <v>0</v>
      </c>
      <c r="I257" s="6">
        <f t="shared" si="29"/>
        <v>0</v>
      </c>
      <c r="J257" s="1" t="e">
        <f t="shared" si="30"/>
        <v>#N/A</v>
      </c>
      <c r="K257" s="1" t="e">
        <f t="shared" si="31"/>
        <v>#N/A</v>
      </c>
      <c r="M257" s="8" t="s">
        <v>105</v>
      </c>
      <c r="N257">
        <v>40000</v>
      </c>
      <c r="O257" s="8" t="s">
        <v>10</v>
      </c>
    </row>
    <row r="258" spans="1:15">
      <c r="A258" s="2">
        <v>257</v>
      </c>
      <c r="C258" s="7"/>
      <c r="D258" s="7"/>
      <c r="E258" s="4">
        <f t="shared" si="23"/>
        <v>0</v>
      </c>
      <c r="F258" s="15"/>
      <c r="G258" s="15"/>
      <c r="H258" s="6">
        <f t="shared" si="28"/>
        <v>0</v>
      </c>
      <c r="I258" s="6">
        <f t="shared" si="29"/>
        <v>0</v>
      </c>
      <c r="J258" s="1" t="e">
        <f t="shared" si="30"/>
        <v>#N/A</v>
      </c>
      <c r="K258" s="1" t="e">
        <f t="shared" si="31"/>
        <v>#N/A</v>
      </c>
      <c r="M258" s="8" t="s">
        <v>26</v>
      </c>
      <c r="N258">
        <v>400000</v>
      </c>
      <c r="O258" s="8" t="s">
        <v>10</v>
      </c>
    </row>
    <row r="259" spans="1:15">
      <c r="A259" s="2">
        <v>258</v>
      </c>
      <c r="C259" s="7"/>
      <c r="D259" s="7"/>
      <c r="E259" s="4">
        <f t="shared" ref="E259:E318" si="32">VLOOKUP(G:G,H:I,2,0)</f>
        <v>0</v>
      </c>
      <c r="F259" s="15"/>
      <c r="G259" s="15"/>
      <c r="H259" s="6">
        <f t="shared" si="28"/>
        <v>0</v>
      </c>
      <c r="I259" s="6">
        <f t="shared" si="29"/>
        <v>0</v>
      </c>
      <c r="J259" s="1" t="e">
        <f t="shared" si="30"/>
        <v>#N/A</v>
      </c>
      <c r="K259" s="1" t="e">
        <f t="shared" si="31"/>
        <v>#N/A</v>
      </c>
      <c r="M259" s="8" t="s">
        <v>26</v>
      </c>
      <c r="N259">
        <v>100000</v>
      </c>
      <c r="O259" s="8" t="s">
        <v>10</v>
      </c>
    </row>
    <row r="260" spans="1:15">
      <c r="A260" s="2">
        <v>259</v>
      </c>
      <c r="C260" s="7"/>
      <c r="D260" s="7"/>
      <c r="E260" s="4">
        <f t="shared" si="32"/>
        <v>0</v>
      </c>
      <c r="F260" s="15"/>
      <c r="G260" s="15"/>
      <c r="H260" s="6">
        <f t="shared" si="28"/>
        <v>0</v>
      </c>
      <c r="I260" s="6">
        <f t="shared" si="29"/>
        <v>0</v>
      </c>
      <c r="J260" s="1" t="e">
        <f t="shared" si="30"/>
        <v>#N/A</v>
      </c>
      <c r="K260" s="1" t="e">
        <f t="shared" si="31"/>
        <v>#N/A</v>
      </c>
      <c r="M260" s="8" t="s">
        <v>62</v>
      </c>
      <c r="N260">
        <v>1540000</v>
      </c>
      <c r="O260" s="8" t="s">
        <v>10</v>
      </c>
    </row>
    <row r="261" spans="1:15">
      <c r="A261" s="2">
        <v>260</v>
      </c>
      <c r="C261" s="7"/>
      <c r="D261" s="7"/>
      <c r="E261" s="4">
        <f t="shared" si="32"/>
        <v>0</v>
      </c>
      <c r="F261" s="15"/>
      <c r="G261" s="15"/>
      <c r="H261" s="6">
        <f t="shared" si="28"/>
        <v>0</v>
      </c>
      <c r="I261" s="6">
        <f t="shared" si="29"/>
        <v>0</v>
      </c>
      <c r="J261" s="1" t="e">
        <f t="shared" si="30"/>
        <v>#N/A</v>
      </c>
      <c r="K261" s="1" t="e">
        <f t="shared" si="31"/>
        <v>#N/A</v>
      </c>
      <c r="M261" s="8" t="s">
        <v>218</v>
      </c>
      <c r="N261">
        <v>9040000</v>
      </c>
      <c r="O261" s="8" t="s">
        <v>10</v>
      </c>
    </row>
    <row r="262" spans="1:15">
      <c r="A262" s="2">
        <v>261</v>
      </c>
      <c r="C262" s="7"/>
      <c r="D262" s="7"/>
      <c r="E262" s="4">
        <f t="shared" si="32"/>
        <v>0</v>
      </c>
      <c r="F262" s="15"/>
      <c r="G262" s="15"/>
      <c r="H262" s="6">
        <f t="shared" si="28"/>
        <v>0</v>
      </c>
      <c r="I262" s="6">
        <f t="shared" si="29"/>
        <v>0</v>
      </c>
      <c r="J262" s="1" t="e">
        <f t="shared" si="30"/>
        <v>#N/A</v>
      </c>
      <c r="K262" s="1" t="e">
        <f t="shared" si="31"/>
        <v>#N/A</v>
      </c>
      <c r="M262" s="8" t="s">
        <v>218</v>
      </c>
      <c r="N262">
        <v>5210000</v>
      </c>
      <c r="O262" s="8" t="s">
        <v>10</v>
      </c>
    </row>
    <row r="263" spans="1:15">
      <c r="A263" s="2">
        <v>262</v>
      </c>
      <c r="C263" s="7"/>
      <c r="D263" s="7"/>
      <c r="E263" s="4">
        <f t="shared" si="32"/>
        <v>0</v>
      </c>
      <c r="F263" s="15"/>
      <c r="G263" s="15"/>
      <c r="H263" s="6">
        <f t="shared" si="28"/>
        <v>0</v>
      </c>
      <c r="I263" s="6">
        <f t="shared" si="29"/>
        <v>0</v>
      </c>
      <c r="J263" s="1" t="e">
        <f t="shared" si="30"/>
        <v>#N/A</v>
      </c>
      <c r="K263" s="1" t="e">
        <f t="shared" si="31"/>
        <v>#N/A</v>
      </c>
      <c r="M263" s="8" t="s">
        <v>220</v>
      </c>
      <c r="N263">
        <v>7440000</v>
      </c>
      <c r="O263" s="8" t="s">
        <v>10</v>
      </c>
    </row>
    <row r="264" spans="1:15">
      <c r="A264" s="2">
        <v>263</v>
      </c>
      <c r="C264" s="7"/>
      <c r="D264" s="7"/>
      <c r="E264" s="4">
        <f t="shared" si="32"/>
        <v>0</v>
      </c>
      <c r="F264" s="15"/>
      <c r="G264" s="15"/>
      <c r="H264" s="6">
        <f t="shared" si="28"/>
        <v>0</v>
      </c>
      <c r="I264" s="6">
        <f t="shared" si="29"/>
        <v>0</v>
      </c>
      <c r="J264" s="1" t="e">
        <f t="shared" si="30"/>
        <v>#N/A</v>
      </c>
      <c r="K264" s="1" t="e">
        <f t="shared" si="31"/>
        <v>#N/A</v>
      </c>
      <c r="M264" s="8" t="s">
        <v>220</v>
      </c>
      <c r="N264">
        <v>990000</v>
      </c>
      <c r="O264" s="8" t="s">
        <v>10</v>
      </c>
    </row>
    <row r="265" spans="1:15">
      <c r="A265" s="2">
        <v>264</v>
      </c>
      <c r="C265" s="7"/>
      <c r="D265" s="7"/>
      <c r="E265" s="4">
        <f t="shared" si="32"/>
        <v>0</v>
      </c>
      <c r="F265" s="15"/>
      <c r="G265" s="15"/>
      <c r="H265" s="6">
        <f t="shared" si="28"/>
        <v>0</v>
      </c>
      <c r="I265" s="6">
        <f t="shared" si="29"/>
        <v>0</v>
      </c>
      <c r="J265" s="1" t="e">
        <f t="shared" si="30"/>
        <v>#N/A</v>
      </c>
      <c r="K265" s="1" t="e">
        <f t="shared" si="31"/>
        <v>#N/A</v>
      </c>
      <c r="M265" s="8" t="s">
        <v>28</v>
      </c>
      <c r="N265">
        <v>75000</v>
      </c>
      <c r="O265" s="8" t="s">
        <v>10</v>
      </c>
    </row>
    <row r="266" spans="1:15">
      <c r="A266" s="2">
        <v>265</v>
      </c>
      <c r="C266" s="7"/>
      <c r="D266" s="7"/>
      <c r="E266" s="4">
        <f t="shared" si="32"/>
        <v>0</v>
      </c>
      <c r="F266" s="15"/>
      <c r="G266" s="15"/>
      <c r="H266" s="6">
        <f t="shared" si="28"/>
        <v>0</v>
      </c>
      <c r="I266" s="6">
        <f t="shared" si="29"/>
        <v>0</v>
      </c>
      <c r="J266" s="1" t="e">
        <f t="shared" si="30"/>
        <v>#N/A</v>
      </c>
      <c r="K266" s="1" t="e">
        <f t="shared" si="31"/>
        <v>#N/A</v>
      </c>
      <c r="M266" s="8" t="s">
        <v>28</v>
      </c>
      <c r="N266">
        <v>10020000</v>
      </c>
      <c r="O266" s="8" t="s">
        <v>10</v>
      </c>
    </row>
    <row r="267" spans="1:15">
      <c r="A267" s="2">
        <v>266</v>
      </c>
      <c r="C267" s="7"/>
      <c r="D267" s="7"/>
      <c r="E267" s="4">
        <f t="shared" si="32"/>
        <v>0</v>
      </c>
      <c r="F267" s="15"/>
      <c r="G267" s="15"/>
      <c r="H267" s="6">
        <f t="shared" si="28"/>
        <v>0</v>
      </c>
      <c r="I267" s="6">
        <f t="shared" si="29"/>
        <v>0</v>
      </c>
      <c r="J267" s="1" t="e">
        <f t="shared" si="30"/>
        <v>#N/A</v>
      </c>
      <c r="K267" s="1" t="e">
        <f t="shared" si="31"/>
        <v>#N/A</v>
      </c>
      <c r="M267" s="8" t="s">
        <v>188</v>
      </c>
      <c r="N267">
        <v>54774</v>
      </c>
      <c r="O267" s="8" t="s">
        <v>10</v>
      </c>
    </row>
    <row r="268" spans="1:15">
      <c r="A268" s="2">
        <v>267</v>
      </c>
      <c r="C268" s="7"/>
      <c r="D268" s="7"/>
      <c r="E268" s="4">
        <f t="shared" si="32"/>
        <v>0</v>
      </c>
      <c r="F268" s="15"/>
      <c r="G268" s="15"/>
      <c r="H268" s="6">
        <f t="shared" si="28"/>
        <v>0</v>
      </c>
      <c r="I268" s="6">
        <f t="shared" si="29"/>
        <v>0</v>
      </c>
      <c r="J268" s="1" t="e">
        <f t="shared" si="30"/>
        <v>#N/A</v>
      </c>
      <c r="K268" s="1" t="e">
        <f t="shared" si="31"/>
        <v>#N/A</v>
      </c>
      <c r="M268" s="8" t="s">
        <v>188</v>
      </c>
      <c r="N268">
        <v>490000</v>
      </c>
      <c r="O268" s="8" t="s">
        <v>10</v>
      </c>
    </row>
    <row r="269" spans="1:15">
      <c r="A269" s="2">
        <v>268</v>
      </c>
      <c r="C269" s="7"/>
      <c r="D269" s="7"/>
      <c r="E269" s="4">
        <f t="shared" si="32"/>
        <v>0</v>
      </c>
      <c r="F269" s="15"/>
      <c r="G269" s="15"/>
      <c r="H269" s="6">
        <f t="shared" si="28"/>
        <v>0</v>
      </c>
      <c r="I269" s="6">
        <f t="shared" si="29"/>
        <v>0</v>
      </c>
      <c r="J269" s="1" t="e">
        <f t="shared" si="30"/>
        <v>#N/A</v>
      </c>
      <c r="K269" s="1" t="e">
        <f t="shared" si="31"/>
        <v>#N/A</v>
      </c>
      <c r="M269" s="8" t="s">
        <v>188</v>
      </c>
      <c r="N269">
        <v>3130000</v>
      </c>
      <c r="O269" s="8" t="s">
        <v>10</v>
      </c>
    </row>
    <row r="270" spans="1:15">
      <c r="A270" s="2">
        <v>269</v>
      </c>
      <c r="C270" s="7"/>
      <c r="D270" s="7"/>
      <c r="E270" s="4">
        <f t="shared" si="32"/>
        <v>0</v>
      </c>
      <c r="F270" s="15"/>
      <c r="G270" s="15"/>
      <c r="H270" s="6">
        <f t="shared" si="28"/>
        <v>0</v>
      </c>
      <c r="I270" s="6">
        <f t="shared" si="29"/>
        <v>0</v>
      </c>
      <c r="J270" s="1" t="e">
        <f t="shared" si="30"/>
        <v>#N/A</v>
      </c>
      <c r="K270" s="1" t="e">
        <f t="shared" si="31"/>
        <v>#N/A</v>
      </c>
      <c r="M270" s="8" t="s">
        <v>197</v>
      </c>
      <c r="N270">
        <v>15000</v>
      </c>
      <c r="O270" s="8" t="s">
        <v>10</v>
      </c>
    </row>
    <row r="271" spans="1:15">
      <c r="A271" s="2">
        <v>270</v>
      </c>
      <c r="C271" s="7"/>
      <c r="D271" s="7"/>
      <c r="E271" s="4">
        <f t="shared" si="32"/>
        <v>0</v>
      </c>
      <c r="F271" s="15"/>
      <c r="G271" s="15"/>
      <c r="H271" s="6">
        <f t="shared" si="28"/>
        <v>0</v>
      </c>
      <c r="I271" s="6">
        <f t="shared" si="29"/>
        <v>0</v>
      </c>
      <c r="J271" s="1" t="e">
        <f t="shared" si="30"/>
        <v>#N/A</v>
      </c>
      <c r="K271" s="1" t="e">
        <f t="shared" si="31"/>
        <v>#N/A</v>
      </c>
      <c r="M271" s="8" t="s">
        <v>197</v>
      </c>
      <c r="N271">
        <v>300000</v>
      </c>
      <c r="O271" s="8" t="s">
        <v>10</v>
      </c>
    </row>
    <row r="272" spans="1:15">
      <c r="A272" s="2">
        <v>271</v>
      </c>
      <c r="C272" s="7"/>
      <c r="D272" s="7"/>
      <c r="E272" s="4">
        <f t="shared" si="32"/>
        <v>0</v>
      </c>
      <c r="F272" s="15"/>
      <c r="G272" s="15"/>
      <c r="H272" s="6">
        <f t="shared" si="28"/>
        <v>0</v>
      </c>
      <c r="I272" s="6">
        <f t="shared" si="29"/>
        <v>0</v>
      </c>
      <c r="J272" s="1" t="e">
        <f t="shared" si="30"/>
        <v>#N/A</v>
      </c>
      <c r="K272" s="1" t="e">
        <f t="shared" si="31"/>
        <v>#N/A</v>
      </c>
      <c r="M272" s="8" t="s">
        <v>197</v>
      </c>
      <c r="N272">
        <v>3075000</v>
      </c>
      <c r="O272" s="8" t="s">
        <v>10</v>
      </c>
    </row>
    <row r="273" spans="1:15">
      <c r="A273" s="2">
        <v>272</v>
      </c>
      <c r="C273" s="7"/>
      <c r="D273" s="7"/>
      <c r="E273" s="4">
        <f t="shared" si="32"/>
        <v>0</v>
      </c>
      <c r="F273" s="15"/>
      <c r="G273" s="15"/>
      <c r="H273" s="6">
        <f t="shared" si="28"/>
        <v>0</v>
      </c>
      <c r="I273" s="6">
        <f t="shared" si="29"/>
        <v>0</v>
      </c>
      <c r="J273" s="1" t="e">
        <f t="shared" si="30"/>
        <v>#N/A</v>
      </c>
      <c r="K273" s="1" t="e">
        <f t="shared" si="31"/>
        <v>#N/A</v>
      </c>
      <c r="M273" s="8" t="s">
        <v>197</v>
      </c>
      <c r="N273">
        <v>3015000</v>
      </c>
      <c r="O273" s="8" t="s">
        <v>10</v>
      </c>
    </row>
    <row r="274" spans="1:15">
      <c r="A274" s="2">
        <v>273</v>
      </c>
      <c r="C274" s="7"/>
      <c r="D274" s="7"/>
      <c r="E274" s="4">
        <f t="shared" si="32"/>
        <v>0</v>
      </c>
      <c r="F274" s="15"/>
      <c r="G274" s="15"/>
      <c r="H274" s="6">
        <f t="shared" si="28"/>
        <v>0</v>
      </c>
      <c r="I274" s="6">
        <f t="shared" si="29"/>
        <v>0</v>
      </c>
      <c r="J274" s="1" t="e">
        <f t="shared" si="30"/>
        <v>#N/A</v>
      </c>
      <c r="K274" s="1" t="e">
        <f t="shared" si="31"/>
        <v>#N/A</v>
      </c>
      <c r="M274" s="8" t="s">
        <v>197</v>
      </c>
      <c r="N274">
        <v>1035000</v>
      </c>
      <c r="O274" s="8" t="s">
        <v>10</v>
      </c>
    </row>
    <row r="275" spans="1:15">
      <c r="A275" s="2">
        <v>274</v>
      </c>
      <c r="C275" s="7"/>
      <c r="D275" s="7"/>
      <c r="E275" s="4">
        <f t="shared" si="32"/>
        <v>0</v>
      </c>
      <c r="F275" s="15"/>
      <c r="G275" s="15"/>
      <c r="H275" s="6">
        <f t="shared" si="28"/>
        <v>0</v>
      </c>
      <c r="I275" s="6">
        <f t="shared" si="29"/>
        <v>0</v>
      </c>
      <c r="J275" s="1" t="e">
        <f t="shared" si="30"/>
        <v>#N/A</v>
      </c>
      <c r="K275" s="1" t="e">
        <f t="shared" si="31"/>
        <v>#N/A</v>
      </c>
      <c r="M275" s="8" t="s">
        <v>155</v>
      </c>
      <c r="N275">
        <v>21920</v>
      </c>
      <c r="O275" s="8" t="s">
        <v>10</v>
      </c>
    </row>
    <row r="276" spans="1:15">
      <c r="A276" s="2">
        <v>275</v>
      </c>
      <c r="C276" s="7"/>
      <c r="D276" s="7"/>
      <c r="E276" s="4">
        <f t="shared" si="32"/>
        <v>0</v>
      </c>
      <c r="F276" s="15"/>
      <c r="G276" s="15"/>
      <c r="H276" s="6">
        <f t="shared" si="28"/>
        <v>0</v>
      </c>
      <c r="I276" s="6">
        <f t="shared" si="29"/>
        <v>0</v>
      </c>
      <c r="J276" s="1" t="e">
        <f t="shared" si="30"/>
        <v>#N/A</v>
      </c>
      <c r="K276" s="1" t="e">
        <f t="shared" si="31"/>
        <v>#N/A</v>
      </c>
      <c r="M276" s="8" t="s">
        <v>155</v>
      </c>
      <c r="N276">
        <v>500000</v>
      </c>
      <c r="O276" s="8" t="s">
        <v>10</v>
      </c>
    </row>
    <row r="277" spans="1:15">
      <c r="A277" s="2">
        <v>276</v>
      </c>
      <c r="C277" s="7"/>
      <c r="D277" s="7"/>
      <c r="E277" s="4">
        <f t="shared" si="32"/>
        <v>0</v>
      </c>
      <c r="F277" s="15"/>
      <c r="G277" s="15"/>
      <c r="H277" s="6">
        <f t="shared" si="28"/>
        <v>0</v>
      </c>
      <c r="I277" s="6">
        <f t="shared" si="29"/>
        <v>0</v>
      </c>
      <c r="J277" s="1" t="e">
        <f t="shared" si="30"/>
        <v>#N/A</v>
      </c>
      <c r="K277" s="1" t="e">
        <f t="shared" si="31"/>
        <v>#N/A</v>
      </c>
      <c r="M277" s="8" t="s">
        <v>155</v>
      </c>
      <c r="N277">
        <v>1810000</v>
      </c>
      <c r="O277" s="8" t="s">
        <v>10</v>
      </c>
    </row>
    <row r="278" spans="1:15">
      <c r="A278" s="2">
        <v>277</v>
      </c>
      <c r="C278" s="7"/>
      <c r="D278" s="7"/>
      <c r="E278" s="4">
        <f t="shared" si="32"/>
        <v>0</v>
      </c>
      <c r="F278" s="15"/>
      <c r="G278" s="15"/>
      <c r="H278" s="6">
        <f t="shared" si="28"/>
        <v>0</v>
      </c>
      <c r="I278" s="6">
        <f t="shared" si="29"/>
        <v>0</v>
      </c>
      <c r="J278" s="1" t="e">
        <f t="shared" si="30"/>
        <v>#N/A</v>
      </c>
      <c r="K278" s="1" t="e">
        <f t="shared" si="31"/>
        <v>#N/A</v>
      </c>
      <c r="M278" s="8" t="s">
        <v>41</v>
      </c>
      <c r="N278">
        <v>3240000</v>
      </c>
      <c r="O278" s="8" t="s">
        <v>10</v>
      </c>
    </row>
    <row r="279" spans="1:15">
      <c r="A279" s="2">
        <v>278</v>
      </c>
      <c r="C279" s="7"/>
      <c r="D279" s="7"/>
      <c r="E279" s="4">
        <f t="shared" si="32"/>
        <v>0</v>
      </c>
      <c r="F279" s="15"/>
      <c r="G279" s="15"/>
      <c r="H279" s="6">
        <f t="shared" si="28"/>
        <v>0</v>
      </c>
      <c r="I279" s="6">
        <f t="shared" si="29"/>
        <v>0</v>
      </c>
      <c r="J279" s="1" t="e">
        <f t="shared" si="30"/>
        <v>#N/A</v>
      </c>
      <c r="K279" s="1" t="e">
        <f t="shared" si="31"/>
        <v>#N/A</v>
      </c>
      <c r="M279" s="8" t="s">
        <v>168</v>
      </c>
      <c r="N279">
        <v>390000</v>
      </c>
      <c r="O279" s="8" t="s">
        <v>10</v>
      </c>
    </row>
    <row r="280" spans="1:15">
      <c r="A280" s="2">
        <v>279</v>
      </c>
      <c r="C280" s="7"/>
      <c r="D280" s="7"/>
      <c r="E280" s="4">
        <f t="shared" si="32"/>
        <v>0</v>
      </c>
      <c r="F280" s="15"/>
      <c r="G280" s="15"/>
      <c r="H280" s="6">
        <f t="shared" si="28"/>
        <v>0</v>
      </c>
      <c r="I280" s="6">
        <f t="shared" si="29"/>
        <v>0</v>
      </c>
      <c r="J280" s="1" t="e">
        <f t="shared" si="30"/>
        <v>#N/A</v>
      </c>
      <c r="K280" s="1" t="e">
        <f t="shared" si="31"/>
        <v>#N/A</v>
      </c>
      <c r="M280" s="8" t="s">
        <v>134</v>
      </c>
      <c r="N280">
        <v>3170000</v>
      </c>
      <c r="O280" s="8" t="s">
        <v>10</v>
      </c>
    </row>
    <row r="281" spans="1:15">
      <c r="A281" s="2">
        <v>280</v>
      </c>
      <c r="C281" s="7"/>
      <c r="D281" s="7"/>
      <c r="E281" s="4">
        <f t="shared" si="32"/>
        <v>0</v>
      </c>
      <c r="F281" s="15"/>
      <c r="G281" s="15"/>
      <c r="H281" s="6">
        <f t="shared" si="28"/>
        <v>0</v>
      </c>
      <c r="I281" s="6">
        <f t="shared" si="29"/>
        <v>0</v>
      </c>
      <c r="J281" s="1" t="e">
        <f t="shared" si="30"/>
        <v>#N/A</v>
      </c>
      <c r="K281" s="1" t="e">
        <f t="shared" si="31"/>
        <v>#N/A</v>
      </c>
      <c r="M281" s="8" t="s">
        <v>134</v>
      </c>
      <c r="N281">
        <v>750000</v>
      </c>
      <c r="O281" s="8" t="s">
        <v>10</v>
      </c>
    </row>
    <row r="282" spans="1:15">
      <c r="A282" s="2">
        <v>281</v>
      </c>
      <c r="C282" s="7"/>
      <c r="D282" s="7"/>
      <c r="E282" s="4">
        <f t="shared" si="32"/>
        <v>0</v>
      </c>
      <c r="F282" s="15"/>
      <c r="G282" s="15"/>
      <c r="H282" s="6">
        <f t="shared" si="28"/>
        <v>0</v>
      </c>
      <c r="I282" s="6">
        <f t="shared" si="29"/>
        <v>0</v>
      </c>
      <c r="J282" s="1" t="e">
        <f t="shared" si="30"/>
        <v>#N/A</v>
      </c>
      <c r="K282" s="1" t="e">
        <f t="shared" si="31"/>
        <v>#N/A</v>
      </c>
      <c r="M282" s="8" t="s">
        <v>47</v>
      </c>
      <c r="N282">
        <v>700000</v>
      </c>
      <c r="O282" s="8" t="s">
        <v>10</v>
      </c>
    </row>
    <row r="283" spans="1:15">
      <c r="A283" s="2">
        <v>282</v>
      </c>
      <c r="C283" s="7"/>
      <c r="D283" s="7"/>
      <c r="E283" s="4">
        <f t="shared" si="32"/>
        <v>0</v>
      </c>
      <c r="F283" s="15"/>
      <c r="G283" s="15"/>
      <c r="H283" s="6">
        <f t="shared" si="28"/>
        <v>0</v>
      </c>
      <c r="I283" s="6">
        <f t="shared" si="29"/>
        <v>0</v>
      </c>
      <c r="J283" s="1" t="e">
        <f t="shared" si="30"/>
        <v>#N/A</v>
      </c>
      <c r="K283" s="1" t="e">
        <f t="shared" si="31"/>
        <v>#N/A</v>
      </c>
      <c r="M283" s="8" t="s">
        <v>47</v>
      </c>
      <c r="N283">
        <v>150000</v>
      </c>
      <c r="O283" s="8" t="s">
        <v>10</v>
      </c>
    </row>
    <row r="284" spans="1:15">
      <c r="A284" s="2">
        <v>283</v>
      </c>
      <c r="C284" s="7"/>
      <c r="D284" s="7"/>
      <c r="E284" s="4">
        <f t="shared" si="32"/>
        <v>0</v>
      </c>
      <c r="F284" s="15"/>
      <c r="G284" s="15"/>
      <c r="H284" s="6">
        <f t="shared" si="28"/>
        <v>0</v>
      </c>
      <c r="I284" s="6">
        <f t="shared" si="29"/>
        <v>0</v>
      </c>
      <c r="J284" s="1" t="e">
        <f t="shared" si="30"/>
        <v>#N/A</v>
      </c>
      <c r="K284" s="1" t="e">
        <f t="shared" si="31"/>
        <v>#N/A</v>
      </c>
      <c r="M284" s="8" t="s">
        <v>47</v>
      </c>
      <c r="N284">
        <v>400000</v>
      </c>
      <c r="O284" s="8" t="s">
        <v>10</v>
      </c>
    </row>
    <row r="285" spans="1:15">
      <c r="A285" s="2">
        <v>284</v>
      </c>
      <c r="C285" s="7"/>
      <c r="D285" s="7"/>
      <c r="E285" s="4">
        <f t="shared" si="32"/>
        <v>0</v>
      </c>
      <c r="F285" s="15"/>
      <c r="G285" s="15"/>
      <c r="H285" s="6">
        <f t="shared" si="28"/>
        <v>0</v>
      </c>
      <c r="I285" s="6">
        <f t="shared" si="29"/>
        <v>0</v>
      </c>
      <c r="J285" s="1" t="e">
        <f t="shared" si="30"/>
        <v>#N/A</v>
      </c>
      <c r="K285" s="1" t="e">
        <f t="shared" si="31"/>
        <v>#N/A</v>
      </c>
      <c r="M285" s="8"/>
      <c r="O285" s="8"/>
    </row>
    <row r="286" spans="1:15">
      <c r="A286" s="2">
        <v>285</v>
      </c>
      <c r="C286" s="7"/>
      <c r="D286" s="7"/>
      <c r="E286" s="4">
        <f t="shared" si="32"/>
        <v>0</v>
      </c>
      <c r="F286" s="15"/>
      <c r="G286" s="15"/>
      <c r="H286" s="6">
        <f t="shared" si="28"/>
        <v>0</v>
      </c>
      <c r="I286" s="6">
        <f t="shared" si="29"/>
        <v>0</v>
      </c>
      <c r="J286" s="1" t="e">
        <f t="shared" si="30"/>
        <v>#N/A</v>
      </c>
      <c r="K286" s="1" t="e">
        <f t="shared" si="31"/>
        <v>#N/A</v>
      </c>
      <c r="M286" s="8"/>
      <c r="O286" s="8"/>
    </row>
    <row r="287" spans="1:15">
      <c r="A287" s="2">
        <v>286</v>
      </c>
      <c r="C287" s="7"/>
      <c r="D287" s="7"/>
      <c r="E287" s="4">
        <f t="shared" si="32"/>
        <v>0</v>
      </c>
      <c r="F287" s="15"/>
      <c r="G287" s="15"/>
      <c r="H287" s="6">
        <f t="shared" si="28"/>
        <v>0</v>
      </c>
      <c r="I287" s="6">
        <f t="shared" si="29"/>
        <v>0</v>
      </c>
      <c r="J287" s="1" t="e">
        <f t="shared" si="30"/>
        <v>#N/A</v>
      </c>
      <c r="K287" s="1" t="e">
        <f t="shared" si="31"/>
        <v>#N/A</v>
      </c>
      <c r="M287" s="8"/>
      <c r="O287" s="8"/>
    </row>
    <row r="288" spans="1:15">
      <c r="A288" s="2">
        <v>287</v>
      </c>
      <c r="C288" s="7"/>
      <c r="D288" s="7"/>
      <c r="E288" s="4">
        <f t="shared" si="32"/>
        <v>0</v>
      </c>
      <c r="F288" s="15"/>
      <c r="G288" s="15"/>
      <c r="H288" s="6">
        <f t="shared" si="28"/>
        <v>0</v>
      </c>
      <c r="I288" s="6">
        <f t="shared" si="29"/>
        <v>0</v>
      </c>
      <c r="J288" s="1" t="e">
        <f t="shared" si="30"/>
        <v>#N/A</v>
      </c>
      <c r="K288" s="1" t="e">
        <f t="shared" si="31"/>
        <v>#N/A</v>
      </c>
      <c r="M288" s="8"/>
      <c r="O288" s="8"/>
    </row>
    <row r="289" spans="1:15">
      <c r="A289" s="2">
        <v>288</v>
      </c>
      <c r="C289" s="7"/>
      <c r="D289" s="7"/>
      <c r="E289" s="4">
        <f t="shared" si="32"/>
        <v>0</v>
      </c>
      <c r="F289" s="15"/>
      <c r="G289" s="15"/>
      <c r="H289" s="6">
        <f t="shared" si="28"/>
        <v>0</v>
      </c>
      <c r="I289" s="6">
        <f t="shared" si="29"/>
        <v>0</v>
      </c>
      <c r="J289" s="1" t="e">
        <f t="shared" si="30"/>
        <v>#N/A</v>
      </c>
      <c r="K289" s="1" t="e">
        <f t="shared" si="31"/>
        <v>#N/A</v>
      </c>
      <c r="M289" s="8"/>
      <c r="O289" s="8"/>
    </row>
    <row r="290" spans="1:15">
      <c r="A290" s="2">
        <v>289</v>
      </c>
      <c r="C290" s="7"/>
      <c r="D290" s="7"/>
      <c r="E290" s="4">
        <f t="shared" si="32"/>
        <v>0</v>
      </c>
      <c r="F290" s="15"/>
      <c r="G290" s="15"/>
      <c r="H290" s="6">
        <f t="shared" si="28"/>
        <v>0</v>
      </c>
      <c r="I290" s="6">
        <f t="shared" si="29"/>
        <v>0</v>
      </c>
      <c r="J290" s="1" t="e">
        <f t="shared" si="30"/>
        <v>#N/A</v>
      </c>
      <c r="K290" s="1" t="e">
        <f t="shared" si="31"/>
        <v>#N/A</v>
      </c>
      <c r="M290" s="8"/>
      <c r="O290" s="8"/>
    </row>
    <row r="291" spans="1:15">
      <c r="A291" s="2">
        <v>290</v>
      </c>
      <c r="C291" s="7"/>
      <c r="D291" s="7"/>
      <c r="E291" s="4">
        <f t="shared" si="32"/>
        <v>0</v>
      </c>
      <c r="F291" s="15"/>
      <c r="G291" s="15"/>
      <c r="H291" s="6">
        <f t="shared" si="28"/>
        <v>0</v>
      </c>
      <c r="I291" s="6">
        <f t="shared" si="29"/>
        <v>0</v>
      </c>
      <c r="J291" s="1" t="e">
        <f t="shared" si="30"/>
        <v>#N/A</v>
      </c>
      <c r="K291" s="1" t="e">
        <f t="shared" si="31"/>
        <v>#N/A</v>
      </c>
      <c r="M291" s="8"/>
      <c r="O291" s="8"/>
    </row>
    <row r="292" spans="1:15">
      <c r="A292" s="2">
        <v>291</v>
      </c>
      <c r="C292" s="7"/>
      <c r="D292" s="7"/>
      <c r="E292" s="4">
        <f t="shared" si="32"/>
        <v>0</v>
      </c>
      <c r="F292" s="15"/>
      <c r="G292" s="15"/>
      <c r="H292" s="6">
        <f t="shared" si="28"/>
        <v>0</v>
      </c>
      <c r="I292" s="6">
        <f t="shared" si="29"/>
        <v>0</v>
      </c>
      <c r="J292" s="1" t="e">
        <f t="shared" si="30"/>
        <v>#N/A</v>
      </c>
      <c r="K292" s="1" t="e">
        <f t="shared" si="31"/>
        <v>#N/A</v>
      </c>
      <c r="M292" s="8"/>
      <c r="O292" s="8"/>
    </row>
    <row r="293" spans="1:15">
      <c r="A293" s="2">
        <v>292</v>
      </c>
      <c r="C293" s="7"/>
      <c r="D293" s="7"/>
      <c r="E293" s="4">
        <f t="shared" si="32"/>
        <v>0</v>
      </c>
      <c r="F293" s="15"/>
      <c r="G293" s="15"/>
      <c r="H293" s="6">
        <f t="shared" si="28"/>
        <v>0</v>
      </c>
      <c r="I293" s="6">
        <f t="shared" si="29"/>
        <v>0</v>
      </c>
      <c r="J293" s="1" t="e">
        <f t="shared" si="30"/>
        <v>#N/A</v>
      </c>
      <c r="K293" s="1" t="e">
        <f t="shared" si="31"/>
        <v>#N/A</v>
      </c>
      <c r="M293" s="8"/>
      <c r="O293" s="8"/>
    </row>
    <row r="294" spans="1:15">
      <c r="A294" s="2">
        <v>293</v>
      </c>
      <c r="C294" s="7"/>
      <c r="D294" s="7"/>
      <c r="E294" s="4">
        <f t="shared" si="32"/>
        <v>0</v>
      </c>
      <c r="F294" s="15"/>
      <c r="G294" s="15"/>
      <c r="H294" s="6">
        <f t="shared" si="28"/>
        <v>0</v>
      </c>
      <c r="I294" s="6">
        <f t="shared" si="29"/>
        <v>0</v>
      </c>
      <c r="J294" s="1" t="e">
        <f t="shared" si="30"/>
        <v>#N/A</v>
      </c>
      <c r="K294" s="1" t="e">
        <f t="shared" si="31"/>
        <v>#N/A</v>
      </c>
      <c r="M294" s="8"/>
      <c r="O294" s="8"/>
    </row>
    <row r="295" spans="1:15">
      <c r="A295" s="2">
        <v>294</v>
      </c>
      <c r="C295" s="7"/>
      <c r="D295" s="7"/>
      <c r="E295" s="4">
        <f t="shared" si="32"/>
        <v>0</v>
      </c>
      <c r="F295" s="15"/>
      <c r="G295" s="15"/>
      <c r="H295" s="6">
        <f t="shared" si="28"/>
        <v>0</v>
      </c>
      <c r="I295" s="6">
        <f t="shared" si="29"/>
        <v>0</v>
      </c>
      <c r="J295" s="1" t="e">
        <f t="shared" si="30"/>
        <v>#N/A</v>
      </c>
      <c r="K295" s="1" t="e">
        <f t="shared" si="31"/>
        <v>#N/A</v>
      </c>
      <c r="M295" s="8"/>
      <c r="O295" s="8"/>
    </row>
    <row r="296" spans="1:15">
      <c r="A296" s="2">
        <v>295</v>
      </c>
      <c r="C296" s="7"/>
      <c r="D296" s="7"/>
      <c r="E296" s="4">
        <f t="shared" si="32"/>
        <v>0</v>
      </c>
      <c r="F296" s="15"/>
      <c r="G296" s="15"/>
      <c r="H296" s="6">
        <f t="shared" si="28"/>
        <v>0</v>
      </c>
      <c r="I296" s="6">
        <f t="shared" si="29"/>
        <v>0</v>
      </c>
      <c r="J296" s="1" t="e">
        <f t="shared" si="30"/>
        <v>#N/A</v>
      </c>
      <c r="K296" s="1" t="e">
        <f t="shared" si="31"/>
        <v>#N/A</v>
      </c>
      <c r="M296" s="8"/>
      <c r="O296" s="8"/>
    </row>
    <row r="297" spans="1:15">
      <c r="A297" s="2">
        <v>296</v>
      </c>
      <c r="C297" s="7"/>
      <c r="D297" s="7"/>
      <c r="E297" s="4">
        <f t="shared" si="32"/>
        <v>0</v>
      </c>
      <c r="F297" s="15"/>
      <c r="G297" s="15"/>
      <c r="H297" s="6">
        <f t="shared" si="28"/>
        <v>0</v>
      </c>
      <c r="I297" s="6">
        <f t="shared" si="29"/>
        <v>0</v>
      </c>
      <c r="J297" s="1" t="e">
        <f t="shared" si="30"/>
        <v>#N/A</v>
      </c>
      <c r="K297" s="1" t="e">
        <f t="shared" si="31"/>
        <v>#N/A</v>
      </c>
      <c r="M297" s="8"/>
      <c r="O297" s="8"/>
    </row>
    <row r="298" spans="1:15">
      <c r="A298" s="2">
        <v>297</v>
      </c>
      <c r="C298" s="7"/>
      <c r="D298" s="7"/>
      <c r="E298" s="4">
        <f t="shared" si="32"/>
        <v>0</v>
      </c>
      <c r="F298" s="15"/>
      <c r="G298" s="15"/>
      <c r="H298" s="6">
        <f t="shared" si="28"/>
        <v>0</v>
      </c>
      <c r="I298" s="6">
        <f t="shared" si="29"/>
        <v>0</v>
      </c>
      <c r="J298" s="1" t="e">
        <f t="shared" si="30"/>
        <v>#N/A</v>
      </c>
      <c r="K298" s="1" t="e">
        <f t="shared" si="31"/>
        <v>#N/A</v>
      </c>
      <c r="M298" s="8"/>
      <c r="O298" s="8"/>
    </row>
    <row r="299" spans="1:15">
      <c r="A299" s="2">
        <v>298</v>
      </c>
      <c r="C299" s="7"/>
      <c r="D299" s="7"/>
      <c r="E299" s="4">
        <f t="shared" si="32"/>
        <v>0</v>
      </c>
      <c r="F299" s="15"/>
      <c r="G299" s="15"/>
      <c r="H299" s="6">
        <f t="shared" si="28"/>
        <v>0</v>
      </c>
      <c r="I299" s="6">
        <f t="shared" si="29"/>
        <v>0</v>
      </c>
      <c r="J299" s="1" t="e">
        <f t="shared" si="30"/>
        <v>#N/A</v>
      </c>
      <c r="K299" s="1" t="e">
        <f t="shared" si="31"/>
        <v>#N/A</v>
      </c>
      <c r="M299" s="8"/>
      <c r="O299" s="8"/>
    </row>
    <row r="300" spans="1:15">
      <c r="A300" s="2">
        <v>299</v>
      </c>
      <c r="C300" s="7"/>
      <c r="D300" s="7"/>
      <c r="E300" s="4">
        <f t="shared" si="32"/>
        <v>0</v>
      </c>
      <c r="F300" s="15"/>
      <c r="G300" s="15"/>
      <c r="H300" s="6">
        <f t="shared" si="28"/>
        <v>0</v>
      </c>
      <c r="I300" s="6">
        <f t="shared" si="29"/>
        <v>0</v>
      </c>
      <c r="J300" s="1" t="e">
        <f t="shared" si="30"/>
        <v>#N/A</v>
      </c>
      <c r="K300" s="1" t="e">
        <f t="shared" si="31"/>
        <v>#N/A</v>
      </c>
      <c r="M300" s="8"/>
      <c r="O300" s="8"/>
    </row>
    <row r="301" spans="1:15">
      <c r="A301" s="2">
        <v>300</v>
      </c>
      <c r="C301" s="7"/>
      <c r="D301" s="7"/>
      <c r="E301" s="4">
        <f t="shared" si="32"/>
        <v>0</v>
      </c>
      <c r="F301" s="15"/>
      <c r="G301" s="15"/>
      <c r="H301" s="6">
        <f t="shared" si="28"/>
        <v>0</v>
      </c>
      <c r="I301" s="6">
        <f t="shared" si="29"/>
        <v>0</v>
      </c>
      <c r="J301" s="1" t="e">
        <f t="shared" si="30"/>
        <v>#N/A</v>
      </c>
      <c r="K301" s="1" t="e">
        <f t="shared" si="31"/>
        <v>#N/A</v>
      </c>
      <c r="M301" s="8"/>
      <c r="O301" s="8"/>
    </row>
    <row r="302" spans="1:15">
      <c r="A302" s="2">
        <v>301</v>
      </c>
      <c r="C302" s="7"/>
      <c r="D302" s="7"/>
      <c r="E302" s="4">
        <f t="shared" si="32"/>
        <v>0</v>
      </c>
      <c r="F302" s="15"/>
      <c r="G302" s="15"/>
      <c r="H302" s="6">
        <f t="shared" si="28"/>
        <v>0</v>
      </c>
      <c r="I302" s="6">
        <f t="shared" si="29"/>
        <v>0</v>
      </c>
      <c r="J302" s="1" t="e">
        <f t="shared" si="30"/>
        <v>#N/A</v>
      </c>
      <c r="K302" s="1" t="e">
        <f t="shared" si="31"/>
        <v>#N/A</v>
      </c>
      <c r="M302" s="8"/>
      <c r="O302" s="8"/>
    </row>
    <row r="303" spans="1:15">
      <c r="A303" s="2">
        <v>302</v>
      </c>
      <c r="C303" s="7"/>
      <c r="D303" s="7"/>
      <c r="E303" s="4">
        <f t="shared" si="32"/>
        <v>0</v>
      </c>
      <c r="F303" s="15"/>
      <c r="G303" s="15"/>
      <c r="H303" s="6">
        <f t="shared" si="28"/>
        <v>0</v>
      </c>
      <c r="I303" s="6">
        <f t="shared" si="29"/>
        <v>0</v>
      </c>
      <c r="J303" s="1" t="e">
        <f t="shared" si="30"/>
        <v>#N/A</v>
      </c>
      <c r="K303" s="1" t="e">
        <f t="shared" si="31"/>
        <v>#N/A</v>
      </c>
      <c r="M303" s="8"/>
      <c r="O303" s="8"/>
    </row>
    <row r="304" spans="1:15">
      <c r="A304" s="2">
        <v>303</v>
      </c>
      <c r="C304" s="7"/>
      <c r="D304" s="7"/>
      <c r="E304" s="4">
        <f t="shared" si="32"/>
        <v>0</v>
      </c>
      <c r="F304" s="15"/>
      <c r="G304" s="15"/>
      <c r="H304" s="6">
        <f t="shared" si="28"/>
        <v>0</v>
      </c>
      <c r="I304" s="6">
        <f t="shared" si="29"/>
        <v>0</v>
      </c>
      <c r="J304" s="1" t="e">
        <f t="shared" si="30"/>
        <v>#N/A</v>
      </c>
      <c r="K304" s="1" t="e">
        <f t="shared" si="31"/>
        <v>#N/A</v>
      </c>
      <c r="M304" s="8"/>
      <c r="O304" s="8"/>
    </row>
    <row r="305" spans="1:15">
      <c r="A305" s="2">
        <v>304</v>
      </c>
      <c r="C305" s="7"/>
      <c r="D305" s="7"/>
      <c r="E305" s="4">
        <f t="shared" si="32"/>
        <v>0</v>
      </c>
      <c r="F305" s="15"/>
      <c r="G305" s="15"/>
      <c r="H305" s="6">
        <f t="shared" si="28"/>
        <v>0</v>
      </c>
      <c r="I305" s="6">
        <f t="shared" si="29"/>
        <v>0</v>
      </c>
      <c r="J305" s="1" t="e">
        <f t="shared" si="30"/>
        <v>#N/A</v>
      </c>
      <c r="K305" s="1" t="e">
        <f t="shared" si="31"/>
        <v>#N/A</v>
      </c>
      <c r="M305" s="8"/>
      <c r="O305" s="8"/>
    </row>
    <row r="306" spans="1:15">
      <c r="A306" s="2">
        <v>305</v>
      </c>
      <c r="C306" s="7"/>
      <c r="D306" s="7"/>
      <c r="E306" s="4">
        <f t="shared" si="32"/>
        <v>0</v>
      </c>
      <c r="F306" s="15"/>
      <c r="G306" s="15"/>
      <c r="H306" s="6">
        <f t="shared" si="28"/>
        <v>0</v>
      </c>
      <c r="I306" s="6">
        <f t="shared" si="29"/>
        <v>0</v>
      </c>
      <c r="J306" s="1" t="e">
        <f t="shared" si="30"/>
        <v>#N/A</v>
      </c>
      <c r="K306" s="1" t="e">
        <f t="shared" si="31"/>
        <v>#N/A</v>
      </c>
      <c r="M306" s="8"/>
      <c r="O306" s="8"/>
    </row>
    <row r="307" spans="1:15">
      <c r="A307" s="2">
        <v>306</v>
      </c>
      <c r="C307" s="7"/>
      <c r="D307" s="7"/>
      <c r="E307" s="4">
        <f t="shared" si="32"/>
        <v>0</v>
      </c>
      <c r="F307" s="15"/>
      <c r="G307" s="15"/>
      <c r="H307" s="6">
        <f t="shared" si="28"/>
        <v>0</v>
      </c>
      <c r="I307" s="6">
        <f t="shared" si="29"/>
        <v>0</v>
      </c>
      <c r="J307" s="1" t="e">
        <f t="shared" si="30"/>
        <v>#N/A</v>
      </c>
      <c r="K307" s="1" t="e">
        <f t="shared" si="31"/>
        <v>#N/A</v>
      </c>
      <c r="M307" s="8"/>
      <c r="O307" s="8"/>
    </row>
    <row r="308" spans="1:15">
      <c r="A308" s="2">
        <v>307</v>
      </c>
      <c r="C308" s="7"/>
      <c r="D308" s="7"/>
      <c r="E308" s="4">
        <f t="shared" si="32"/>
        <v>0</v>
      </c>
      <c r="F308" s="15"/>
      <c r="G308" s="15"/>
      <c r="H308" s="6">
        <f t="shared" si="28"/>
        <v>0</v>
      </c>
      <c r="I308" s="6">
        <f t="shared" si="29"/>
        <v>0</v>
      </c>
      <c r="J308" s="1" t="e">
        <f t="shared" si="30"/>
        <v>#N/A</v>
      </c>
      <c r="K308" s="1" t="e">
        <f t="shared" si="31"/>
        <v>#N/A</v>
      </c>
      <c r="M308" s="8"/>
      <c r="O308" s="8"/>
    </row>
    <row r="309" spans="1:15">
      <c r="A309" s="2">
        <v>308</v>
      </c>
      <c r="C309" s="7"/>
      <c r="D309" s="7"/>
      <c r="E309" s="4">
        <f t="shared" si="32"/>
        <v>0</v>
      </c>
      <c r="F309" s="15"/>
      <c r="G309" s="15"/>
      <c r="H309" s="6">
        <f t="shared" si="28"/>
        <v>0</v>
      </c>
      <c r="I309" s="6">
        <f t="shared" si="29"/>
        <v>0</v>
      </c>
      <c r="J309" s="1" t="e">
        <f t="shared" si="30"/>
        <v>#N/A</v>
      </c>
      <c r="K309" s="1" t="e">
        <f t="shared" si="31"/>
        <v>#N/A</v>
      </c>
      <c r="M309" s="8"/>
      <c r="O309" s="8"/>
    </row>
    <row r="310" spans="1:15">
      <c r="A310" s="2">
        <v>309</v>
      </c>
      <c r="C310" s="7"/>
      <c r="D310" s="7"/>
      <c r="E310" s="4">
        <f t="shared" si="32"/>
        <v>0</v>
      </c>
      <c r="F310" s="15"/>
      <c r="G310" s="15"/>
      <c r="H310" s="6">
        <f t="shared" ref="H310:H314" si="33">D310</f>
        <v>0</v>
      </c>
      <c r="I310" s="6">
        <f t="shared" ref="I310:I314" si="34">C310</f>
        <v>0</v>
      </c>
      <c r="J310" s="1" t="e">
        <f t="shared" ref="J310:J314" si="35">VLOOKUP(G310,M:N,2,0)</f>
        <v>#N/A</v>
      </c>
      <c r="K310" s="1" t="e">
        <f t="shared" ref="K310:K314" si="36">VLOOKUP(G310,P:Q,2,0)</f>
        <v>#N/A</v>
      </c>
      <c r="M310" s="8"/>
      <c r="O310" s="8"/>
    </row>
    <row r="311" spans="1:15">
      <c r="A311" s="2">
        <v>310</v>
      </c>
      <c r="C311" s="7"/>
      <c r="D311" s="7"/>
      <c r="E311" s="4">
        <f t="shared" si="32"/>
        <v>0</v>
      </c>
      <c r="F311" s="15"/>
      <c r="G311" s="15"/>
      <c r="H311" s="6">
        <f t="shared" si="33"/>
        <v>0</v>
      </c>
      <c r="I311" s="6">
        <f t="shared" si="34"/>
        <v>0</v>
      </c>
      <c r="J311" s="1" t="e">
        <f t="shared" si="35"/>
        <v>#N/A</v>
      </c>
      <c r="K311" s="1" t="e">
        <f t="shared" si="36"/>
        <v>#N/A</v>
      </c>
      <c r="M311" s="8"/>
      <c r="O311" s="8"/>
    </row>
    <row r="312" spans="1:15">
      <c r="A312" s="2">
        <v>311</v>
      </c>
      <c r="C312" s="7"/>
      <c r="D312" s="7"/>
      <c r="E312" s="4">
        <f t="shared" si="32"/>
        <v>0</v>
      </c>
      <c r="F312" s="15"/>
      <c r="G312" s="15"/>
      <c r="H312" s="6">
        <f t="shared" si="33"/>
        <v>0</v>
      </c>
      <c r="I312" s="6">
        <f t="shared" si="34"/>
        <v>0</v>
      </c>
      <c r="J312" s="1" t="e">
        <f t="shared" si="35"/>
        <v>#N/A</v>
      </c>
      <c r="K312" s="1" t="e">
        <f t="shared" si="36"/>
        <v>#N/A</v>
      </c>
      <c r="M312" s="8"/>
      <c r="O312" s="8"/>
    </row>
    <row r="313" spans="1:15">
      <c r="A313" s="2">
        <v>312</v>
      </c>
      <c r="C313" s="7"/>
      <c r="D313" s="7"/>
      <c r="E313" s="4">
        <f t="shared" si="32"/>
        <v>0</v>
      </c>
      <c r="F313" s="15"/>
      <c r="G313" s="15"/>
      <c r="H313" s="6">
        <f t="shared" si="33"/>
        <v>0</v>
      </c>
      <c r="I313" s="6">
        <f t="shared" si="34"/>
        <v>0</v>
      </c>
      <c r="J313" s="1" t="e">
        <f t="shared" si="35"/>
        <v>#N/A</v>
      </c>
      <c r="K313" s="1" t="e">
        <f t="shared" si="36"/>
        <v>#N/A</v>
      </c>
      <c r="M313" s="8"/>
      <c r="O313" s="8"/>
    </row>
    <row r="314" spans="1:15">
      <c r="A314" s="2">
        <v>313</v>
      </c>
      <c r="C314" s="7"/>
      <c r="D314" s="7"/>
      <c r="E314" s="4">
        <f t="shared" si="32"/>
        <v>0</v>
      </c>
      <c r="F314" s="15"/>
      <c r="G314" s="15"/>
      <c r="H314" s="6">
        <f t="shared" si="33"/>
        <v>0</v>
      </c>
      <c r="I314" s="6">
        <f t="shared" si="34"/>
        <v>0</v>
      </c>
      <c r="J314" s="1" t="e">
        <f t="shared" si="35"/>
        <v>#N/A</v>
      </c>
      <c r="K314" s="1" t="e">
        <f t="shared" si="36"/>
        <v>#N/A</v>
      </c>
      <c r="M314" s="8"/>
      <c r="O314" s="8"/>
    </row>
    <row r="315" spans="1:15">
      <c r="A315" s="2">
        <v>314</v>
      </c>
      <c r="E315" s="4">
        <f t="shared" si="32"/>
        <v>0</v>
      </c>
      <c r="M315" s="8"/>
      <c r="O315" s="8"/>
    </row>
    <row r="316" spans="1:15">
      <c r="A316" s="2">
        <v>315</v>
      </c>
      <c r="E316" s="4">
        <f t="shared" si="32"/>
        <v>0</v>
      </c>
      <c r="M316" s="8"/>
      <c r="O316" s="8"/>
    </row>
    <row r="317" spans="1:15">
      <c r="A317" s="2">
        <v>316</v>
      </c>
      <c r="E317" s="4">
        <f t="shared" si="32"/>
        <v>0</v>
      </c>
      <c r="M317" s="8"/>
      <c r="O317" s="8"/>
    </row>
    <row r="318" spans="1:15">
      <c r="A318" s="2">
        <v>317</v>
      </c>
      <c r="E318" s="4">
        <f t="shared" si="32"/>
        <v>0</v>
      </c>
      <c r="M318" s="8"/>
      <c r="O318" s="8"/>
    </row>
    <row r="319" spans="1:15">
      <c r="M319" s="8"/>
      <c r="O319" s="8"/>
    </row>
    <row r="320" spans="1:15">
      <c r="M320" s="8"/>
      <c r="O320" s="8"/>
    </row>
    <row r="321" spans="13:15">
      <c r="M321" s="8"/>
      <c r="O321" s="8"/>
    </row>
    <row r="322" spans="13:15">
      <c r="M322" s="8"/>
      <c r="O322" s="8"/>
    </row>
    <row r="323" spans="13:15">
      <c r="M323" s="8"/>
      <c r="O323" s="8"/>
    </row>
    <row r="324" spans="13:15">
      <c r="M324" s="8"/>
      <c r="O324" s="8"/>
    </row>
    <row r="325" spans="13:15">
      <c r="M325" s="8"/>
      <c r="O325" s="8"/>
    </row>
    <row r="326" spans="13:15">
      <c r="M326" s="8"/>
      <c r="O326" s="8"/>
    </row>
    <row r="327" spans="13:15">
      <c r="M327" s="8"/>
      <c r="O327" s="8"/>
    </row>
    <row r="328" spans="13:15">
      <c r="M328" s="8"/>
      <c r="O328" s="8"/>
    </row>
    <row r="329" spans="13:15">
      <c r="M329" s="8"/>
      <c r="O329" s="8"/>
    </row>
    <row r="330" spans="13:15">
      <c r="M330" s="8"/>
      <c r="O330" s="8"/>
    </row>
    <row r="331" spans="13:15">
      <c r="M331" s="8"/>
      <c r="O331" s="8"/>
    </row>
    <row r="332" spans="13:15">
      <c r="M332" s="8"/>
      <c r="O332" s="8"/>
    </row>
    <row r="333" spans="13:15">
      <c r="M333" s="8"/>
      <c r="O333" s="8"/>
    </row>
    <row r="334" spans="13:15">
      <c r="M334" s="8"/>
      <c r="O334" s="8"/>
    </row>
    <row r="335" spans="13:15">
      <c r="M335" s="8"/>
      <c r="O335" s="8"/>
    </row>
    <row r="336" spans="13:15">
      <c r="M336" s="8"/>
      <c r="O336" s="8"/>
    </row>
    <row r="337" spans="13:15">
      <c r="M337" s="8"/>
      <c r="O337" s="8"/>
    </row>
    <row r="338" spans="13:15">
      <c r="M338" s="8"/>
      <c r="O338" s="8"/>
    </row>
    <row r="339" spans="13:15">
      <c r="M339" s="8"/>
      <c r="O339" s="8"/>
    </row>
    <row r="340" spans="13:15">
      <c r="M340" s="8"/>
      <c r="O340" s="8"/>
    </row>
    <row r="341" spans="13:15">
      <c r="M341" s="8"/>
      <c r="O341" s="8"/>
    </row>
    <row r="342" spans="13:15">
      <c r="M342" s="8"/>
      <c r="O342" s="8"/>
    </row>
    <row r="343" spans="13:15">
      <c r="M343" s="8"/>
      <c r="O343" s="8"/>
    </row>
    <row r="344" spans="13:15">
      <c r="M344" s="8"/>
      <c r="O344" s="8"/>
    </row>
    <row r="345" spans="13:15">
      <c r="M345" s="8"/>
      <c r="O345" s="8"/>
    </row>
    <row r="346" spans="13:15">
      <c r="M346" s="8"/>
      <c r="O346" s="8"/>
    </row>
    <row r="347" spans="13:15">
      <c r="M347" s="8"/>
      <c r="O347" s="8"/>
    </row>
    <row r="348" spans="13:15">
      <c r="M348" s="8"/>
      <c r="O348" s="8"/>
    </row>
    <row r="349" spans="13:15">
      <c r="M349" s="8"/>
      <c r="O349" s="8"/>
    </row>
    <row r="350" spans="13:15">
      <c r="M350" s="8"/>
      <c r="O350" s="8"/>
    </row>
    <row r="351" spans="13:15">
      <c r="M351" s="8"/>
      <c r="O351" s="8"/>
    </row>
    <row r="352" spans="13:15">
      <c r="M352" s="8"/>
      <c r="O352" s="8"/>
    </row>
    <row r="353" spans="13:15">
      <c r="M353" s="8"/>
      <c r="O353" s="8"/>
    </row>
    <row r="354" spans="13:15">
      <c r="M354" s="8"/>
      <c r="O354" s="8"/>
    </row>
    <row r="355" spans="13:15">
      <c r="M355" s="8"/>
      <c r="O355" s="8"/>
    </row>
    <row r="356" spans="13:15">
      <c r="M356" s="8"/>
      <c r="O356" s="8"/>
    </row>
    <row r="357" spans="13:15">
      <c r="M357" s="8"/>
      <c r="O357" s="8"/>
    </row>
    <row r="358" spans="13:15">
      <c r="M358" s="8"/>
      <c r="O358" s="8"/>
    </row>
    <row r="359" spans="13:15">
      <c r="M359" s="8"/>
      <c r="O359" s="8"/>
    </row>
    <row r="360" spans="13:15">
      <c r="M360" s="8"/>
      <c r="O360" s="8"/>
    </row>
    <row r="361" spans="13:15">
      <c r="M361" s="8"/>
      <c r="O361" s="8"/>
    </row>
    <row r="362" spans="13:15">
      <c r="M362" s="8"/>
      <c r="O362" s="8"/>
    </row>
    <row r="363" spans="13:15">
      <c r="M363" s="8"/>
      <c r="O363" s="8"/>
    </row>
    <row r="364" spans="13:15">
      <c r="M364" s="8"/>
      <c r="O364" s="8"/>
    </row>
    <row r="365" spans="13:15">
      <c r="M365" s="8"/>
      <c r="O365" s="8"/>
    </row>
    <row r="366" spans="13:15">
      <c r="M366" s="8"/>
      <c r="O366" s="8"/>
    </row>
    <row r="367" spans="13:15">
      <c r="M367" s="8"/>
      <c r="O367" s="8"/>
    </row>
    <row r="368" spans="13:15">
      <c r="M368" s="8"/>
      <c r="O368" s="8"/>
    </row>
    <row r="369" spans="13:15">
      <c r="M369" s="8"/>
      <c r="O369" s="8"/>
    </row>
    <row r="370" spans="13:15">
      <c r="M370" s="8"/>
      <c r="O370" s="8"/>
    </row>
    <row r="371" spans="13:15">
      <c r="M371" s="8"/>
      <c r="O371" s="8"/>
    </row>
    <row r="372" spans="13:15">
      <c r="M372" s="8"/>
      <c r="O372" s="8"/>
    </row>
    <row r="373" spans="13:15">
      <c r="M373" s="8"/>
      <c r="O373" s="8"/>
    </row>
    <row r="374" spans="13:15">
      <c r="M374" s="8"/>
      <c r="O374" s="8"/>
    </row>
    <row r="375" spans="13:15">
      <c r="M375" s="8"/>
      <c r="O375" s="8"/>
    </row>
    <row r="376" spans="13:15">
      <c r="M376" s="8"/>
      <c r="O376" s="8"/>
    </row>
    <row r="377" spans="13:15">
      <c r="M377" s="8"/>
      <c r="O377" s="8"/>
    </row>
    <row r="378" spans="13:15">
      <c r="M378" s="8"/>
      <c r="O378" s="8"/>
    </row>
    <row r="379" spans="13:15">
      <c r="M379" s="8"/>
      <c r="O379" s="8"/>
    </row>
    <row r="380" spans="13:15">
      <c r="M380" s="8"/>
      <c r="O380" s="8"/>
    </row>
    <row r="381" spans="13:15">
      <c r="M381" s="8"/>
      <c r="O381" s="8"/>
    </row>
    <row r="382" spans="13:15">
      <c r="M382" s="8"/>
      <c r="O382" s="8"/>
    </row>
    <row r="383" spans="13:15">
      <c r="M383" s="8"/>
      <c r="O383" s="8"/>
    </row>
    <row r="384" spans="13:15">
      <c r="M384" s="8"/>
      <c r="O384" s="8"/>
    </row>
    <row r="385" spans="13:15">
      <c r="M385" s="8"/>
      <c r="O385" s="8"/>
    </row>
    <row r="386" spans="13:15">
      <c r="M386" s="8"/>
      <c r="O386" s="8"/>
    </row>
    <row r="387" spans="13:15">
      <c r="M387" s="8"/>
      <c r="O387" s="8"/>
    </row>
    <row r="388" spans="13:15">
      <c r="M388" s="8"/>
      <c r="O388" s="8"/>
    </row>
    <row r="389" spans="13:15">
      <c r="M389" s="8"/>
      <c r="O389" s="8"/>
    </row>
    <row r="390" spans="13:15">
      <c r="M390" s="8"/>
      <c r="O390" s="8"/>
    </row>
    <row r="391" spans="13:15">
      <c r="M391" s="8"/>
      <c r="O391" s="8"/>
    </row>
    <row r="392" spans="13:15">
      <c r="M392" s="8"/>
      <c r="O392" s="8"/>
    </row>
    <row r="393" spans="13:15">
      <c r="M393" s="8"/>
      <c r="O393" s="8"/>
    </row>
    <row r="394" spans="13:15">
      <c r="M394" s="8"/>
      <c r="O394" s="8"/>
    </row>
    <row r="395" spans="13:15">
      <c r="M395" s="8"/>
      <c r="O395" s="8"/>
    </row>
    <row r="396" spans="13:15">
      <c r="M396" s="8"/>
      <c r="O396" s="8"/>
    </row>
    <row r="397" spans="13:15">
      <c r="M397" s="8"/>
      <c r="O397" s="8"/>
    </row>
    <row r="398" spans="13:15">
      <c r="M398" s="8"/>
      <c r="O398" s="8"/>
    </row>
    <row r="399" spans="13:15">
      <c r="M399" s="8"/>
      <c r="O399" s="8"/>
    </row>
    <row r="400" spans="13:15">
      <c r="M400" s="8"/>
      <c r="O400" s="8"/>
    </row>
    <row r="401" spans="13:15">
      <c r="M401" s="8"/>
      <c r="O401" s="8"/>
    </row>
    <row r="402" spans="13:15">
      <c r="M402" s="8"/>
      <c r="O402" s="8"/>
    </row>
    <row r="403" spans="13:15">
      <c r="M403" s="8"/>
      <c r="O403" s="8"/>
    </row>
    <row r="404" spans="13:15">
      <c r="M404" s="8"/>
      <c r="O404" s="8"/>
    </row>
    <row r="405" spans="13:15">
      <c r="M405" s="8"/>
      <c r="O405" s="8"/>
    </row>
    <row r="406" spans="13:15">
      <c r="M406" s="8"/>
      <c r="O406" s="8"/>
    </row>
    <row r="407" spans="13:15">
      <c r="M407" s="8"/>
      <c r="O407" s="8"/>
    </row>
    <row r="408" spans="13:15">
      <c r="M408" s="8"/>
      <c r="O408" s="8"/>
    </row>
    <row r="409" spans="13:15">
      <c r="M409" s="8"/>
      <c r="O409" s="8"/>
    </row>
    <row r="410" spans="13:15">
      <c r="M410" s="8"/>
      <c r="O410" s="8"/>
    </row>
    <row r="411" spans="13:15">
      <c r="M411" s="8"/>
      <c r="O411" s="8"/>
    </row>
    <row r="412" spans="13:15">
      <c r="M412" s="8"/>
      <c r="O412" s="8"/>
    </row>
    <row r="413" spans="13:15">
      <c r="M413" s="8"/>
      <c r="O413" s="8"/>
    </row>
    <row r="414" spans="13:15">
      <c r="M414" s="8"/>
      <c r="O414" s="8"/>
    </row>
    <row r="415" spans="13:15">
      <c r="M415" s="8"/>
      <c r="O415" s="8"/>
    </row>
    <row r="416" spans="13:15">
      <c r="M416" s="8"/>
      <c r="O416" s="8"/>
    </row>
    <row r="417" spans="13:15">
      <c r="M417" s="8"/>
      <c r="O417" s="8"/>
    </row>
    <row r="418" spans="13:15">
      <c r="M418" s="8"/>
      <c r="O418" s="8"/>
    </row>
    <row r="419" spans="13:15">
      <c r="M419" s="8"/>
      <c r="O419" s="8"/>
    </row>
    <row r="420" spans="13:15">
      <c r="M420" s="8"/>
      <c r="O420" s="8"/>
    </row>
    <row r="421" spans="13:15">
      <c r="M421" s="8"/>
      <c r="O421" s="8"/>
    </row>
    <row r="422" spans="13:15">
      <c r="M422" s="8"/>
      <c r="O422" s="8"/>
    </row>
    <row r="423" spans="13:15">
      <c r="M423" s="8"/>
      <c r="O423" s="8"/>
    </row>
    <row r="424" spans="13:15">
      <c r="M424" s="8"/>
      <c r="O424" s="8"/>
    </row>
    <row r="425" spans="13:15">
      <c r="M425" s="8"/>
      <c r="O425" s="8"/>
    </row>
    <row r="426" spans="13:15">
      <c r="M426" s="8"/>
      <c r="O426" s="8"/>
    </row>
    <row r="427" spans="13:15">
      <c r="M427" s="8"/>
      <c r="O427" s="8"/>
    </row>
    <row r="428" spans="13:15">
      <c r="M428" s="8"/>
      <c r="O428" s="8"/>
    </row>
    <row r="429" spans="13:15">
      <c r="M429" s="8"/>
      <c r="O429" s="8"/>
    </row>
    <row r="430" spans="13:15">
      <c r="M430" s="8"/>
      <c r="O430" s="8"/>
    </row>
    <row r="431" spans="13:15">
      <c r="M431" s="8"/>
      <c r="O431" s="8"/>
    </row>
    <row r="432" spans="13:15">
      <c r="M432" s="8"/>
      <c r="O432" s="8"/>
    </row>
    <row r="433" spans="13:15">
      <c r="M433" s="8"/>
      <c r="O433" s="8"/>
    </row>
    <row r="434" spans="13:15">
      <c r="M434" s="8"/>
      <c r="O434" s="8"/>
    </row>
    <row r="435" spans="13:15">
      <c r="M435" s="8"/>
      <c r="O435" s="8"/>
    </row>
    <row r="436" spans="13:15">
      <c r="M436" s="8"/>
      <c r="O436" s="8"/>
    </row>
    <row r="437" spans="13:15">
      <c r="M437" s="8"/>
      <c r="O437" s="8"/>
    </row>
    <row r="438" spans="13:15">
      <c r="M438" s="8"/>
      <c r="O438" s="8"/>
    </row>
    <row r="439" spans="13:15">
      <c r="M439" s="8"/>
      <c r="O439" s="8"/>
    </row>
    <row r="440" spans="13:15">
      <c r="M440" s="8"/>
      <c r="O440" s="8"/>
    </row>
    <row r="441" spans="13:15">
      <c r="M441" s="8"/>
      <c r="O441" s="8"/>
    </row>
    <row r="442" spans="13:15">
      <c r="M442" s="8"/>
      <c r="O442" s="8"/>
    </row>
    <row r="443" spans="13:15">
      <c r="M443" s="8"/>
      <c r="O443" s="8"/>
    </row>
    <row r="444" spans="13:15">
      <c r="M444" s="8"/>
      <c r="O444" s="8"/>
    </row>
    <row r="445" spans="13:15">
      <c r="M445" s="8"/>
      <c r="O445" s="8"/>
    </row>
    <row r="446" spans="13:15">
      <c r="M446" s="8"/>
      <c r="O446" s="8"/>
    </row>
    <row r="447" spans="13:15">
      <c r="M447" s="8"/>
      <c r="O447" s="8"/>
    </row>
    <row r="448" spans="13:15">
      <c r="M448" s="8"/>
      <c r="O448" s="8"/>
    </row>
    <row r="449" spans="13:15">
      <c r="M449" s="8"/>
      <c r="O449" s="8"/>
    </row>
    <row r="450" spans="13:15">
      <c r="M450" s="8"/>
      <c r="O450" s="8"/>
    </row>
    <row r="451" spans="13:15">
      <c r="M451" s="8"/>
      <c r="O451" s="8"/>
    </row>
    <row r="452" spans="13:15">
      <c r="M452" s="8"/>
      <c r="O452" s="8"/>
    </row>
    <row r="453" spans="13:15">
      <c r="M453" s="8"/>
      <c r="O453" s="8"/>
    </row>
    <row r="454" spans="13:15">
      <c r="M454" s="8"/>
      <c r="O454" s="8"/>
    </row>
    <row r="455" spans="13:15">
      <c r="M455" s="8"/>
      <c r="O455" s="8"/>
    </row>
    <row r="456" spans="13:15">
      <c r="M456" s="8"/>
      <c r="O456" s="8"/>
    </row>
    <row r="457" spans="13:15">
      <c r="M457" s="8"/>
      <c r="O457" s="8"/>
    </row>
    <row r="458" spans="13:15">
      <c r="M458" s="8"/>
      <c r="O458" s="8"/>
    </row>
    <row r="459" spans="13:15">
      <c r="M459" s="8"/>
      <c r="O459" s="8"/>
    </row>
    <row r="460" spans="13:15">
      <c r="M460" s="8"/>
      <c r="O460" s="8"/>
    </row>
    <row r="461" spans="13:15">
      <c r="M461" s="8"/>
      <c r="O461" s="8"/>
    </row>
    <row r="462" spans="13:15">
      <c r="M462" s="8"/>
      <c r="O462" s="8"/>
    </row>
    <row r="463" spans="13:15">
      <c r="M463" s="8"/>
      <c r="O463" s="8"/>
    </row>
    <row r="464" spans="13:15">
      <c r="M464" s="8"/>
      <c r="O464" s="8"/>
    </row>
    <row r="465" spans="13:15">
      <c r="M465" s="8"/>
      <c r="O465" s="8"/>
    </row>
    <row r="466" spans="13:15">
      <c r="M466" s="8"/>
      <c r="O466" s="8"/>
    </row>
    <row r="467" spans="13:15">
      <c r="M467" s="8"/>
      <c r="O467" s="8"/>
    </row>
    <row r="468" spans="13:15">
      <c r="M468" s="8"/>
      <c r="O468" s="8"/>
    </row>
    <row r="469" spans="13:15">
      <c r="M469" s="8"/>
      <c r="O469" s="8"/>
    </row>
    <row r="470" spans="13:15">
      <c r="M470" s="8"/>
      <c r="O470" s="8"/>
    </row>
    <row r="471" spans="13:15">
      <c r="M471" s="8"/>
      <c r="O471" s="8"/>
    </row>
    <row r="472" spans="13:15">
      <c r="M472" s="8"/>
      <c r="O472" s="8"/>
    </row>
    <row r="473" spans="13:15">
      <c r="M473" s="8"/>
      <c r="O473" s="8"/>
    </row>
    <row r="474" spans="13:15">
      <c r="M474" s="8"/>
      <c r="O474" s="8"/>
    </row>
    <row r="475" spans="13:15">
      <c r="M475" s="8"/>
      <c r="O475" s="8"/>
    </row>
    <row r="476" spans="13:15">
      <c r="M476" s="8"/>
      <c r="O476" s="8"/>
    </row>
    <row r="477" spans="13:15">
      <c r="M477" s="8"/>
      <c r="O477" s="8"/>
    </row>
    <row r="478" spans="13:15">
      <c r="M478" s="8"/>
      <c r="O478" s="8"/>
    </row>
    <row r="479" spans="13:15">
      <c r="M479" s="8"/>
      <c r="O479" s="8"/>
    </row>
    <row r="480" spans="13:15">
      <c r="M480" s="8"/>
      <c r="O480" s="8"/>
    </row>
    <row r="481" spans="13:15">
      <c r="M481" s="8"/>
      <c r="O481" s="8"/>
    </row>
    <row r="482" spans="13:15">
      <c r="M482" s="8"/>
      <c r="O482" s="8"/>
    </row>
    <row r="483" spans="13:15">
      <c r="M483" s="8"/>
      <c r="O483" s="8"/>
    </row>
    <row r="484" spans="13:15">
      <c r="M484" s="8"/>
      <c r="O484" s="8"/>
    </row>
    <row r="485" spans="13:15">
      <c r="M485" s="8"/>
      <c r="O485" s="8"/>
    </row>
    <row r="486" spans="13:15">
      <c r="M486" s="8"/>
      <c r="O486" s="8"/>
    </row>
    <row r="487" spans="13:15">
      <c r="M487" s="8"/>
      <c r="O487" s="8"/>
    </row>
    <row r="488" spans="13:15">
      <c r="M488" s="8"/>
      <c r="O488" s="8"/>
    </row>
    <row r="489" spans="13:15">
      <c r="M489" s="8"/>
      <c r="O489" s="8"/>
    </row>
    <row r="490" spans="13:15">
      <c r="M490" s="8"/>
      <c r="O490" s="8"/>
    </row>
    <row r="491" spans="13:15">
      <c r="M491" s="8"/>
      <c r="O491" s="8"/>
    </row>
    <row r="492" spans="13:15">
      <c r="M492" s="8"/>
      <c r="O492" s="8"/>
    </row>
    <row r="493" spans="13:15">
      <c r="M493" s="8"/>
      <c r="O493" s="8"/>
    </row>
    <row r="494" spans="13:15">
      <c r="M494" s="8"/>
      <c r="O494" s="8"/>
    </row>
    <row r="495" spans="13:15">
      <c r="M495" s="8"/>
      <c r="O495" s="8"/>
    </row>
    <row r="496" spans="13:15">
      <c r="M496" s="8"/>
      <c r="O496" s="8"/>
    </row>
    <row r="497" spans="13:15">
      <c r="M497" s="8"/>
      <c r="O497" s="8"/>
    </row>
    <row r="498" spans="13:15">
      <c r="M498" s="8"/>
      <c r="O498" s="8"/>
    </row>
    <row r="499" spans="13:15">
      <c r="M499" s="8"/>
      <c r="O499" s="8"/>
    </row>
    <row r="500" spans="13:15">
      <c r="M500" s="8"/>
      <c r="O500" s="8"/>
    </row>
    <row r="501" spans="13:15">
      <c r="M501" s="8"/>
      <c r="O501" s="8"/>
    </row>
    <row r="502" spans="13:15">
      <c r="M502" s="8"/>
      <c r="O502" s="8"/>
    </row>
    <row r="503" spans="13:15">
      <c r="M503" s="8"/>
      <c r="O503" s="8"/>
    </row>
    <row r="504" spans="13:15">
      <c r="M504" s="8"/>
      <c r="O504" s="8"/>
    </row>
    <row r="505" spans="13:15">
      <c r="M505" s="8"/>
      <c r="O505" s="8"/>
    </row>
    <row r="506" spans="13:15">
      <c r="M506" s="8"/>
      <c r="O506" s="8"/>
    </row>
    <row r="507" spans="13:15">
      <c r="M507" s="8"/>
      <c r="O507" s="8"/>
    </row>
    <row r="508" spans="13:15">
      <c r="M508" s="8"/>
      <c r="O508" s="8"/>
    </row>
    <row r="509" spans="13:15">
      <c r="M509" s="8"/>
      <c r="O509" s="8"/>
    </row>
    <row r="510" spans="13:15">
      <c r="M510" s="8"/>
      <c r="O510" s="8"/>
    </row>
    <row r="511" spans="13:15">
      <c r="M511" s="8"/>
      <c r="O511" s="8"/>
    </row>
    <row r="512" spans="13:15">
      <c r="M512" s="8"/>
      <c r="O512" s="8"/>
    </row>
    <row r="513" spans="13:15">
      <c r="M513" s="8"/>
      <c r="O513" s="8"/>
    </row>
    <row r="514" spans="13:15">
      <c r="M514" s="8"/>
      <c r="O514" s="8"/>
    </row>
    <row r="515" spans="13:15">
      <c r="M515" s="8"/>
      <c r="O515" s="8"/>
    </row>
    <row r="516" spans="13:15">
      <c r="M516" s="8"/>
      <c r="O516" s="8"/>
    </row>
    <row r="517" spans="13:15">
      <c r="M517" s="8"/>
      <c r="O517" s="8"/>
    </row>
    <row r="518" spans="13:15">
      <c r="M518" s="8"/>
      <c r="O518" s="8"/>
    </row>
    <row r="519" spans="13:15">
      <c r="M519" s="8"/>
      <c r="O519" s="8"/>
    </row>
    <row r="520" spans="13:15">
      <c r="M520" s="8"/>
      <c r="O520" s="8"/>
    </row>
    <row r="521" spans="13:15">
      <c r="M521" s="8"/>
      <c r="O521" s="8"/>
    </row>
    <row r="522" spans="13:15">
      <c r="M522" s="8"/>
      <c r="O522" s="8"/>
    </row>
    <row r="523" spans="13:15">
      <c r="M523" s="8"/>
      <c r="O523" s="8"/>
    </row>
    <row r="524" spans="13:15">
      <c r="M524" s="8"/>
      <c r="O524" s="8"/>
    </row>
    <row r="525" spans="13:15">
      <c r="M525" s="8"/>
      <c r="O525" s="8"/>
    </row>
    <row r="526" spans="13:15">
      <c r="M526" s="8"/>
      <c r="O526" s="8"/>
    </row>
    <row r="527" spans="13:15">
      <c r="M527" s="8"/>
      <c r="O527" s="8"/>
    </row>
    <row r="528" spans="13:15">
      <c r="M528" s="8"/>
      <c r="O528" s="8"/>
    </row>
    <row r="529" spans="13:15">
      <c r="M529" s="8"/>
      <c r="O529" s="8"/>
    </row>
    <row r="530" spans="13:15">
      <c r="M530" s="8"/>
      <c r="O530" s="8"/>
    </row>
    <row r="531" spans="13:15">
      <c r="M531" s="8"/>
      <c r="O531" s="8"/>
    </row>
    <row r="532" spans="13:15">
      <c r="M532" s="8"/>
      <c r="O532" s="8"/>
    </row>
    <row r="533" spans="13:15">
      <c r="M533" s="8"/>
      <c r="O533" s="8"/>
    </row>
    <row r="534" spans="13:15">
      <c r="M534" s="8"/>
      <c r="O534" s="8"/>
    </row>
    <row r="535" spans="13:15">
      <c r="M535" s="8"/>
      <c r="O535" s="8"/>
    </row>
    <row r="536" spans="13:15">
      <c r="M536" s="8"/>
      <c r="O536" s="8"/>
    </row>
    <row r="537" spans="13:15">
      <c r="M537" s="8"/>
      <c r="O537" s="8"/>
    </row>
    <row r="538" spans="13:15">
      <c r="M538" s="8"/>
      <c r="O538" s="8"/>
    </row>
    <row r="539" spans="13:15">
      <c r="M539" s="8"/>
      <c r="O539" s="8"/>
    </row>
    <row r="540" spans="13:15">
      <c r="M540" s="8"/>
      <c r="O540" s="8"/>
    </row>
    <row r="541" spans="13:15">
      <c r="M541" s="8"/>
      <c r="O541" s="8"/>
    </row>
    <row r="542" spans="13:15">
      <c r="M542" s="8"/>
      <c r="O542" s="8"/>
    </row>
    <row r="543" spans="13:15">
      <c r="M543" s="8"/>
      <c r="O543" s="8"/>
    </row>
    <row r="544" spans="13:15">
      <c r="M544" s="8"/>
      <c r="O544" s="8"/>
    </row>
    <row r="545" spans="13:15">
      <c r="M545" s="8"/>
      <c r="O545" s="8"/>
    </row>
    <row r="546" spans="13:15">
      <c r="M546" s="8"/>
      <c r="O546" s="8"/>
    </row>
    <row r="547" spans="13:15">
      <c r="M547" s="8"/>
      <c r="O547" s="8"/>
    </row>
    <row r="548" spans="13:15">
      <c r="M548" s="8"/>
      <c r="O548" s="8"/>
    </row>
    <row r="549" spans="13:15">
      <c r="M549" s="8"/>
      <c r="O549" s="8"/>
    </row>
    <row r="550" spans="13:15">
      <c r="M550" s="8"/>
      <c r="O550" s="8"/>
    </row>
    <row r="551" spans="13:15">
      <c r="M551" s="8"/>
      <c r="O551" s="8"/>
    </row>
    <row r="552" spans="13:15">
      <c r="M552" s="8"/>
      <c r="O552" s="8"/>
    </row>
    <row r="553" spans="13:15">
      <c r="M553" s="8"/>
      <c r="O553" s="8"/>
    </row>
    <row r="554" spans="13:15">
      <c r="M554" s="8"/>
      <c r="O554" s="8"/>
    </row>
    <row r="555" spans="13:15">
      <c r="M555" s="8"/>
      <c r="O555" s="8"/>
    </row>
    <row r="556" spans="13:15">
      <c r="M556" s="8"/>
      <c r="O556" s="8"/>
    </row>
    <row r="557" spans="13:15">
      <c r="M557" s="8"/>
      <c r="O557" s="8"/>
    </row>
    <row r="558" spans="13:15">
      <c r="M558" s="8"/>
      <c r="O558" s="8"/>
    </row>
    <row r="559" spans="13:15">
      <c r="M559" s="8"/>
      <c r="O559" s="8"/>
    </row>
    <row r="560" spans="13:15">
      <c r="M560" s="8"/>
      <c r="O560" s="8"/>
    </row>
    <row r="561" spans="13:15">
      <c r="M561" s="8"/>
      <c r="O561" s="8"/>
    </row>
    <row r="562" spans="13:15">
      <c r="M562" s="8"/>
      <c r="O562" s="8"/>
    </row>
    <row r="563" spans="13:15">
      <c r="M563" s="8"/>
      <c r="O563" s="8"/>
    </row>
    <row r="564" spans="13:15">
      <c r="M564" s="8"/>
      <c r="O564" s="8"/>
    </row>
    <row r="565" spans="13:15">
      <c r="M565" s="8"/>
      <c r="O565" s="8"/>
    </row>
    <row r="566" spans="13:15">
      <c r="M566" s="8"/>
      <c r="O566" s="8"/>
    </row>
    <row r="567" spans="13:15">
      <c r="M567" s="8"/>
      <c r="O567" s="8"/>
    </row>
    <row r="568" spans="13:15">
      <c r="M568" s="8"/>
      <c r="O568" s="8"/>
    </row>
    <row r="569" spans="13:15">
      <c r="M569" s="8"/>
      <c r="O569" s="8"/>
    </row>
    <row r="570" spans="13:15">
      <c r="M570" s="8"/>
      <c r="O570" s="8"/>
    </row>
    <row r="571" spans="13:15">
      <c r="M571" s="8"/>
      <c r="O571" s="8"/>
    </row>
    <row r="572" spans="13:15">
      <c r="M572" s="8"/>
      <c r="O572" s="8"/>
    </row>
    <row r="573" spans="13:15">
      <c r="M573" s="8"/>
      <c r="O573" s="8"/>
    </row>
    <row r="574" spans="13:15">
      <c r="M574" s="8"/>
      <c r="O574" s="8"/>
    </row>
    <row r="575" spans="13:15">
      <c r="M575" s="8"/>
      <c r="O575" s="8"/>
    </row>
    <row r="576" spans="13:15">
      <c r="M576" s="8"/>
      <c r="O576" s="8"/>
    </row>
    <row r="577" spans="13:15">
      <c r="M577" s="8"/>
      <c r="O577" s="8"/>
    </row>
    <row r="578" spans="13:15">
      <c r="M578" s="8"/>
      <c r="O578" s="8"/>
    </row>
    <row r="579" spans="13:15">
      <c r="M579" s="8"/>
      <c r="O579" s="8"/>
    </row>
    <row r="580" spans="13:15">
      <c r="M580" s="8"/>
      <c r="O580" s="8"/>
    </row>
    <row r="581" spans="13:15">
      <c r="M581" s="8"/>
      <c r="O581" s="8"/>
    </row>
    <row r="582" spans="13:15">
      <c r="M582" s="8"/>
      <c r="O582" s="8"/>
    </row>
    <row r="583" spans="13:15">
      <c r="M583" s="8"/>
      <c r="O583" s="8"/>
    </row>
    <row r="584" spans="13:15">
      <c r="M584" s="8"/>
      <c r="O584" s="8"/>
    </row>
    <row r="585" spans="13:15">
      <c r="M585" s="8"/>
      <c r="O585" s="8"/>
    </row>
    <row r="586" spans="13:15">
      <c r="M586" s="8"/>
      <c r="O586" s="8"/>
    </row>
    <row r="587" spans="13:15">
      <c r="M587" s="8"/>
      <c r="O587" s="8"/>
    </row>
    <row r="588" spans="13:15">
      <c r="M588" s="8"/>
      <c r="O588" s="8"/>
    </row>
    <row r="589" spans="13:15">
      <c r="M589" s="8"/>
      <c r="O589" s="8"/>
    </row>
    <row r="590" spans="13:15">
      <c r="M590" s="8"/>
      <c r="O590" s="8"/>
    </row>
    <row r="591" spans="13:15">
      <c r="M591" s="8"/>
      <c r="O591" s="8"/>
    </row>
    <row r="592" spans="13:15">
      <c r="M592" s="8"/>
      <c r="O592" s="8"/>
    </row>
    <row r="593" spans="13:15">
      <c r="M593" s="8"/>
      <c r="O593" s="8"/>
    </row>
    <row r="594" spans="13:15">
      <c r="M594" s="8"/>
      <c r="O594" s="8"/>
    </row>
    <row r="595" spans="13:15">
      <c r="M595" s="8"/>
      <c r="O595" s="8"/>
    </row>
    <row r="596" spans="13:15">
      <c r="M596" s="8"/>
      <c r="O596" s="8"/>
    </row>
    <row r="597" spans="13:15">
      <c r="M597" s="8"/>
      <c r="O597" s="8"/>
    </row>
    <row r="598" spans="13:15">
      <c r="M598" s="8"/>
      <c r="O598" s="8"/>
    </row>
    <row r="599" spans="13:15">
      <c r="M599" s="8"/>
      <c r="O599" s="8"/>
    </row>
    <row r="600" spans="13:15">
      <c r="M600" s="8"/>
      <c r="O600" s="8"/>
    </row>
    <row r="601" spans="13:15">
      <c r="M601" s="8"/>
      <c r="O601" s="8"/>
    </row>
    <row r="602" spans="13:15">
      <c r="M602" s="8"/>
      <c r="O602" s="8"/>
    </row>
    <row r="603" spans="13:15">
      <c r="M603" s="8"/>
      <c r="O603" s="8"/>
    </row>
    <row r="604" spans="13:15">
      <c r="M604" s="8"/>
      <c r="O604" s="8"/>
    </row>
    <row r="605" spans="13:15">
      <c r="M605" s="8"/>
      <c r="O605" s="8"/>
    </row>
    <row r="606" spans="13:15">
      <c r="M606" s="8"/>
      <c r="O606" s="8"/>
    </row>
    <row r="607" spans="13:15">
      <c r="M607" s="8"/>
      <c r="O607" s="8"/>
    </row>
    <row r="608" spans="13:15">
      <c r="M608" s="8"/>
      <c r="O608" s="8"/>
    </row>
    <row r="609" spans="13:15">
      <c r="M609" s="8"/>
      <c r="O609" s="8"/>
    </row>
    <row r="610" spans="13:15">
      <c r="M610" s="8"/>
      <c r="O610" s="8"/>
    </row>
    <row r="611" spans="13:15">
      <c r="M611" s="8"/>
      <c r="O611" s="8"/>
    </row>
    <row r="612" spans="13:15">
      <c r="M612" s="8"/>
      <c r="O612" s="8"/>
    </row>
    <row r="613" spans="13:15">
      <c r="M613" s="8"/>
      <c r="O613" s="8"/>
    </row>
    <row r="614" spans="13:15">
      <c r="M614" s="8"/>
      <c r="O614" s="8"/>
    </row>
    <row r="615" spans="13:15">
      <c r="M615" s="8"/>
      <c r="O615" s="8"/>
    </row>
    <row r="616" spans="13:15">
      <c r="M616" s="8"/>
      <c r="O616" s="8"/>
    </row>
    <row r="617" spans="13:15">
      <c r="M617" s="8"/>
      <c r="O617" s="8"/>
    </row>
    <row r="618" spans="13:15">
      <c r="M618" s="8"/>
      <c r="O618" s="8"/>
    </row>
  </sheetData>
  <sortState ref="A2:J318">
    <sortCondition ref="F1"/>
  </sortState>
  <mergeCells count="2">
    <mergeCell ref="M1:N1"/>
    <mergeCell ref="P1:Q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acro1">
                <anchor moveWithCells="1">
                  <from>
                    <xdr:col>11</xdr:col>
                    <xdr:colOff>47625</xdr:colOff>
                    <xdr:row>2</xdr:row>
                    <xdr:rowOff>180975</xdr:rowOff>
                  </from>
                  <to>
                    <xdr:col>11</xdr:col>
                    <xdr:colOff>590550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Toan Nguyen Van</dc:creator>
  <cp:lastModifiedBy>Nguyen Hong Ha</cp:lastModifiedBy>
  <cp:lastPrinted>2020-11-18T06:37:03Z</cp:lastPrinted>
  <dcterms:created xsi:type="dcterms:W3CDTF">2020-02-06T07:16:25Z</dcterms:created>
  <dcterms:modified xsi:type="dcterms:W3CDTF">2020-11-19T07:05:07Z</dcterms:modified>
</cp:coreProperties>
</file>