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H:\2014\Formulas and Functions\ViDu\2013\"/>
    </mc:Choice>
  </mc:AlternateContent>
  <bookViews>
    <workbookView xWindow="0" yWindow="0" windowWidth="17340" windowHeight="9345"/>
  </bookViews>
  <sheets>
    <sheet name="BITRSHIFT" sheetId="1" r:id="rId1"/>
    <sheet name="ViDuChuyenDoiHeSo" sheetId="2" r:id="rId2"/>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24" i="1" l="1"/>
  <c r="B21" i="1"/>
  <c r="A5" i="1"/>
  <c r="A4" i="1"/>
  <c r="A3" i="1"/>
  <c r="A2" i="1"/>
  <c r="B4" i="1"/>
  <c r="B5" i="1"/>
  <c r="A18" i="1" l="1"/>
  <c r="B15" i="1"/>
  <c r="A12" i="1"/>
  <c r="B19" i="2"/>
  <c r="B20" i="2"/>
  <c r="B21" i="2"/>
  <c r="B22" i="2"/>
  <c r="B23" i="2"/>
  <c r="B24" i="2"/>
  <c r="B25" i="2"/>
  <c r="B26" i="2"/>
  <c r="B27" i="2"/>
  <c r="B28" i="2"/>
  <c r="B29" i="2"/>
  <c r="B30" i="2"/>
  <c r="B31" i="2"/>
  <c r="B32" i="2"/>
  <c r="B18" i="2"/>
  <c r="B2" i="1"/>
  <c r="F6" i="2"/>
  <c r="F11" i="2"/>
  <c r="F9" i="2"/>
  <c r="B3" i="1"/>
  <c r="F4" i="2"/>
  <c r="F5" i="2"/>
  <c r="F10" i="2"/>
  <c r="F8" i="2"/>
  <c r="F14" i="2"/>
  <c r="F12" i="2"/>
  <c r="F13" i="2"/>
  <c r="F7" i="2"/>
  <c r="D13" i="2" l="1"/>
  <c r="D12" i="2"/>
  <c r="D9" i="2"/>
  <c r="D10" i="2"/>
  <c r="D11" i="2"/>
  <c r="D4" i="2"/>
  <c r="D5" i="2"/>
  <c r="D6" i="2"/>
  <c r="D7" i="2"/>
  <c r="D8" i="2"/>
  <c r="A4" i="2"/>
  <c r="B4" i="2"/>
  <c r="A5" i="2" s="1"/>
  <c r="C4" i="2"/>
  <c r="B9" i="1"/>
  <c r="C18" i="2"/>
  <c r="E4" i="2" l="1"/>
  <c r="C5" i="2"/>
  <c r="E5" i="2" s="1"/>
  <c r="B5" i="2"/>
  <c r="B6" i="2" s="1"/>
  <c r="C7" i="2" s="1"/>
  <c r="E7" i="2" s="1"/>
  <c r="A7" i="2" l="1"/>
  <c r="B7" i="2"/>
  <c r="C6" i="2"/>
  <c r="E6" i="2" s="1"/>
  <c r="A6" i="2"/>
  <c r="A8" i="2" l="1"/>
  <c r="B8" i="2"/>
  <c r="C8" i="2"/>
  <c r="E8" i="2" s="1"/>
  <c r="B9" i="2" l="1"/>
  <c r="C9" i="2"/>
  <c r="E9" i="2" s="1"/>
  <c r="A9" i="2"/>
  <c r="A10" i="2" l="1"/>
  <c r="C10" i="2"/>
  <c r="E10" i="2" s="1"/>
  <c r="B10" i="2"/>
  <c r="A11" i="2" l="1"/>
  <c r="C11" i="2"/>
  <c r="E11" i="2" s="1"/>
  <c r="B11" i="2"/>
  <c r="B12" i="2" l="1"/>
  <c r="C12" i="2"/>
  <c r="E12" i="2" s="1"/>
  <c r="A12" i="2"/>
  <c r="B13" i="2" l="1"/>
  <c r="C13" i="2"/>
  <c r="E13" i="2" s="1"/>
  <c r="E14" i="2" s="1"/>
  <c r="A13" i="2"/>
</calcChain>
</file>

<file path=xl/sharedStrings.xml><?xml version="1.0" encoding="utf-8"?>
<sst xmlns="http://schemas.openxmlformats.org/spreadsheetml/2006/main" count="21" uniqueCount="21">
  <si>
    <t>MÔ TẢ</t>
  </si>
  <si>
    <t>KẾT QUẢ</t>
  </si>
  <si>
    <t>Số thập phân</t>
  </si>
  <si>
    <t>Số nhị phân</t>
  </si>
  <si>
    <t>Số dư</t>
  </si>
  <si>
    <t>Phần nguyên</t>
  </si>
  <si>
    <t>Cách chuyển số thập phân sang số hệ 2 đến hệ 16</t>
  </si>
  <si>
    <t>Cách chuyển số thập phân sang nhị phân &amp; ngược lại từng bước thủ công</t>
  </si>
  <si>
    <t>Hệ số</t>
  </si>
  <si>
    <t>Kết quả</t>
  </si>
  <si>
    <t>Công thức cột B</t>
  </si>
  <si>
    <t>Xem thêm</t>
  </si>
  <si>
    <t>Wiki: http://vi.wikipedia.org/wiki/H%E1%BB%87_nh%E1%BB%8B_ph%C3%A2n</t>
  </si>
  <si>
    <t>CÔNG THỨC</t>
  </si>
  <si>
    <t>13 được biểu thị là 1101 ở dạng nhị phân. Bỏ hai bit ngoài cùng bên phải sẽ cho kết quả là 11 tương đương là 3 ở dạng thập phân.</t>
  </si>
  <si>
    <t>dịch sang phải 2 bit (bỏ 2 bit bên phải số nhị phân 1101 thành 11)</t>
  </si>
  <si>
    <t>100 được biểu thị là 1100100 ở dạng nhị phân. Bỏ hai bit ngoài cùng bên phải sẽ cho kết quả là 11001 tương đương là 25 ở dạng thập phân.</t>
  </si>
  <si>
    <t>dịch sang phải 2 bit (bỏ 2 bit bên phải số nhị phân 1100100 thành 11001)</t>
  </si>
  <si>
    <t>hàm này tương đương với =BITRSHIFT(13,-2) ở dòng trên</t>
  </si>
  <si>
    <t>13 được biểu thị là 1101 ở dạng nhị phân. Do đối số Shift_amount âm nên ta thêm vào hai bit 00 ngoài cùng bên phải sẽ cho kết quả là 110100 tương đương là 52 ở dạng thập phân.</t>
  </si>
  <si>
    <t>dịch sang phải -2 bit tương đương dịch sang trái 2 bit</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</si>
</sst>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0"/>
      <color theme="1"/>
      <name val="Arial"/>
      <family val="2"/>
    </font>
    <font>
      <b/>
      <sz val="10"/>
      <color theme="1"/>
      <name val="Arial"/>
      <family val="2"/>
    </font>
    <font>
      <b/>
      <sz val="10"/>
      <color rgb="FF00B050"/>
      <name val="Arial"/>
      <family val="2"/>
    </font>
    <font>
      <i/>
      <sz val="9"/>
      <color theme="1"/>
      <name val="Arial"/>
      <family val="2"/>
    </font>
    <font>
      <u/>
      <sz val="10"/>
      <color theme="10"/>
      <name val="Arial"/>
      <family val="2"/>
    </font>
  </fonts>
  <fills count="4">
    <fill>
      <patternFill patternType="none"/>
    </fill>
    <fill>
      <patternFill patternType="gray125"/>
    </fill>
    <fill>
      <patternFill patternType="solid">
        <fgColor theme="9" tint="0.79998168889431442"/>
        <bgColor indexed="64"/>
      </patternFill>
    </fill>
    <fill>
      <patternFill patternType="solid">
        <fgColor theme="7"/>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4" fillId="0" borderId="0" applyNumberFormat="0" applyFill="0" applyBorder="0" applyAlignment="0" applyProtection="0"/>
  </cellStyleXfs>
  <cellXfs count="17">
    <xf numFmtId="0" fontId="0" fillId="0" borderId="0" xfId="0"/>
    <xf numFmtId="0" fontId="0" fillId="0" borderId="0" xfId="0" applyAlignment="1">
      <alignment horizontal="center"/>
    </xf>
    <xf numFmtId="0" fontId="1" fillId="0" borderId="0" xfId="0" applyFont="1" applyAlignment="1">
      <alignment horizontal="center"/>
    </xf>
    <xf numFmtId="0" fontId="0" fillId="0" borderId="2" xfId="0" applyFill="1" applyBorder="1" applyAlignment="1">
      <alignment horizontal="center"/>
    </xf>
    <xf numFmtId="0" fontId="1" fillId="3" borderId="1" xfId="0" applyFont="1" applyFill="1" applyBorder="1" applyAlignment="1">
      <alignment horizontal="center"/>
    </xf>
    <xf numFmtId="0" fontId="0" fillId="3" borderId="0" xfId="0" applyFill="1" applyAlignment="1">
      <alignment horizontal="center"/>
    </xf>
    <xf numFmtId="0" fontId="1" fillId="0" borderId="0" xfId="0" applyFont="1"/>
    <xf numFmtId="0" fontId="2" fillId="0" borderId="0" xfId="0" applyFont="1" applyAlignment="1">
      <alignment horizontal="center"/>
    </xf>
    <xf numFmtId="0" fontId="3" fillId="0" borderId="0" xfId="0" applyFont="1" applyAlignment="1">
      <alignment horizontal="left"/>
    </xf>
    <xf numFmtId="0" fontId="2" fillId="0" borderId="0" xfId="0" applyFont="1"/>
    <xf numFmtId="0" fontId="4" fillId="0" borderId="0" xfId="1" applyAlignment="1">
      <alignment vertical="center"/>
    </xf>
    <xf numFmtId="0" fontId="0" fillId="0" borderId="1" xfId="0" applyBorder="1" applyAlignment="1">
      <alignment horizontal="center" vertical="center"/>
    </xf>
    <xf numFmtId="0" fontId="0" fillId="0" borderId="1" xfId="0" applyBorder="1" applyAlignment="1">
      <alignment vertical="center" wrapText="1"/>
    </xf>
    <xf numFmtId="0" fontId="1" fillId="2" borderId="1" xfId="0" applyFont="1" applyFill="1" applyBorder="1" applyAlignment="1">
      <alignment horizontal="center" vertical="center"/>
    </xf>
    <xf numFmtId="0" fontId="0" fillId="0" borderId="1" xfId="0" applyBorder="1" applyAlignment="1">
      <alignment horizontal="left" vertical="center"/>
    </xf>
    <xf numFmtId="0" fontId="0" fillId="0" borderId="1" xfId="0" applyBorder="1" applyAlignment="1">
      <alignment horizontal="left" vertical="center" wrapText="1"/>
    </xf>
    <xf numFmtId="0" fontId="0" fillId="0" borderId="1" xfId="0"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466725</xdr:colOff>
      <xdr:row>9</xdr:row>
      <xdr:rowOff>28575</xdr:rowOff>
    </xdr:from>
    <xdr:to>
      <xdr:col>1</xdr:col>
      <xdr:colOff>466725</xdr:colOff>
      <xdr:row>10</xdr:row>
      <xdr:rowOff>133350</xdr:rowOff>
    </xdr:to>
    <xdr:cxnSp macro="">
      <xdr:nvCxnSpPr>
        <xdr:cNvPr id="3" name="Straight Arrow Connector 2"/>
        <xdr:cNvCxnSpPr/>
      </xdr:nvCxnSpPr>
      <xdr:spPr>
        <a:xfrm>
          <a:off x="1276350" y="2305050"/>
          <a:ext cx="0" cy="2667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504825</xdr:colOff>
      <xdr:row>8</xdr:row>
      <xdr:rowOff>76200</xdr:rowOff>
    </xdr:from>
    <xdr:to>
      <xdr:col>1</xdr:col>
      <xdr:colOff>466725</xdr:colOff>
      <xdr:row>8</xdr:row>
      <xdr:rowOff>76200</xdr:rowOff>
    </xdr:to>
    <xdr:cxnSp macro="">
      <xdr:nvCxnSpPr>
        <xdr:cNvPr id="5" name="Straight Arrow Connector 4"/>
        <xdr:cNvCxnSpPr/>
      </xdr:nvCxnSpPr>
      <xdr:spPr>
        <a:xfrm>
          <a:off x="504825" y="2105025"/>
          <a:ext cx="84772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514350</xdr:colOff>
      <xdr:row>11</xdr:row>
      <xdr:rowOff>76200</xdr:rowOff>
    </xdr:from>
    <xdr:to>
      <xdr:col>1</xdr:col>
      <xdr:colOff>447675</xdr:colOff>
      <xdr:row>11</xdr:row>
      <xdr:rowOff>76200</xdr:rowOff>
    </xdr:to>
    <xdr:cxnSp macro="">
      <xdr:nvCxnSpPr>
        <xdr:cNvPr id="7" name="Straight Arrow Connector 6"/>
        <xdr:cNvCxnSpPr/>
      </xdr:nvCxnSpPr>
      <xdr:spPr>
        <a:xfrm flipH="1">
          <a:off x="514350" y="2590800"/>
          <a:ext cx="819150"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581025</xdr:colOff>
      <xdr:row>14</xdr:row>
      <xdr:rowOff>76200</xdr:rowOff>
    </xdr:from>
    <xdr:to>
      <xdr:col>1</xdr:col>
      <xdr:colOff>266700</xdr:colOff>
      <xdr:row>14</xdr:row>
      <xdr:rowOff>76200</xdr:rowOff>
    </xdr:to>
    <xdr:cxnSp macro="">
      <xdr:nvCxnSpPr>
        <xdr:cNvPr id="8" name="Straight Arrow Connector 7"/>
        <xdr:cNvCxnSpPr/>
      </xdr:nvCxnSpPr>
      <xdr:spPr>
        <a:xfrm>
          <a:off x="581025" y="3409950"/>
          <a:ext cx="495300"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542925</xdr:colOff>
      <xdr:row>17</xdr:row>
      <xdr:rowOff>76200</xdr:rowOff>
    </xdr:from>
    <xdr:to>
      <xdr:col>1</xdr:col>
      <xdr:colOff>390525</xdr:colOff>
      <xdr:row>17</xdr:row>
      <xdr:rowOff>76200</xdr:rowOff>
    </xdr:to>
    <xdr:cxnSp macro="">
      <xdr:nvCxnSpPr>
        <xdr:cNvPr id="11" name="Straight Arrow Connector 10"/>
        <xdr:cNvCxnSpPr/>
      </xdr:nvCxnSpPr>
      <xdr:spPr>
        <a:xfrm flipH="1">
          <a:off x="542925" y="3724275"/>
          <a:ext cx="73342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457200</xdr:colOff>
      <xdr:row>15</xdr:row>
      <xdr:rowOff>28575</xdr:rowOff>
    </xdr:from>
    <xdr:to>
      <xdr:col>1</xdr:col>
      <xdr:colOff>457200</xdr:colOff>
      <xdr:row>16</xdr:row>
      <xdr:rowOff>133350</xdr:rowOff>
    </xdr:to>
    <xdr:cxnSp macro="">
      <xdr:nvCxnSpPr>
        <xdr:cNvPr id="13" name="Straight Arrow Connector 12"/>
        <xdr:cNvCxnSpPr/>
      </xdr:nvCxnSpPr>
      <xdr:spPr>
        <a:xfrm>
          <a:off x="1266825" y="3524250"/>
          <a:ext cx="0" cy="2667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466725</xdr:colOff>
      <xdr:row>21</xdr:row>
      <xdr:rowOff>28575</xdr:rowOff>
    </xdr:from>
    <xdr:to>
      <xdr:col>1</xdr:col>
      <xdr:colOff>466725</xdr:colOff>
      <xdr:row>22</xdr:row>
      <xdr:rowOff>133350</xdr:rowOff>
    </xdr:to>
    <xdr:cxnSp macro="">
      <xdr:nvCxnSpPr>
        <xdr:cNvPr id="19" name="Straight Arrow Connector 18"/>
        <xdr:cNvCxnSpPr/>
      </xdr:nvCxnSpPr>
      <xdr:spPr>
        <a:xfrm>
          <a:off x="1352550" y="2466975"/>
          <a:ext cx="0" cy="2667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504825</xdr:colOff>
      <xdr:row>20</xdr:row>
      <xdr:rowOff>76200</xdr:rowOff>
    </xdr:from>
    <xdr:to>
      <xdr:col>1</xdr:col>
      <xdr:colOff>466725</xdr:colOff>
      <xdr:row>20</xdr:row>
      <xdr:rowOff>76200</xdr:rowOff>
    </xdr:to>
    <xdr:cxnSp macro="">
      <xdr:nvCxnSpPr>
        <xdr:cNvPr id="20" name="Straight Arrow Connector 19"/>
        <xdr:cNvCxnSpPr/>
      </xdr:nvCxnSpPr>
      <xdr:spPr>
        <a:xfrm>
          <a:off x="504825" y="2352675"/>
          <a:ext cx="84772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581025</xdr:colOff>
      <xdr:row>23</xdr:row>
      <xdr:rowOff>76200</xdr:rowOff>
    </xdr:from>
    <xdr:to>
      <xdr:col>1</xdr:col>
      <xdr:colOff>323850</xdr:colOff>
      <xdr:row>23</xdr:row>
      <xdr:rowOff>76200</xdr:rowOff>
    </xdr:to>
    <xdr:cxnSp macro="">
      <xdr:nvCxnSpPr>
        <xdr:cNvPr id="21" name="Straight Arrow Connector 20"/>
        <xdr:cNvCxnSpPr/>
      </xdr:nvCxnSpPr>
      <xdr:spPr>
        <a:xfrm flipH="1">
          <a:off x="581025" y="4619625"/>
          <a:ext cx="628650"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9525</xdr:colOff>
      <xdr:row>1</xdr:row>
      <xdr:rowOff>38100</xdr:rowOff>
    </xdr:from>
    <xdr:to>
      <xdr:col>20</xdr:col>
      <xdr:colOff>255371</xdr:colOff>
      <xdr:row>63</xdr:row>
      <xdr:rowOff>57150</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848350" y="200025"/>
          <a:ext cx="7561046" cy="10058400"/>
        </a:xfrm>
        <a:prstGeom prst="rect">
          <a:avLst/>
        </a:prstGeom>
      </xdr:spPr>
    </xdr:pic>
    <xdr:clientData/>
  </xdr:twoCellAnchor>
  <xdr:twoCellAnchor>
    <xdr:from>
      <xdr:col>2</xdr:col>
      <xdr:colOff>942975</xdr:colOff>
      <xdr:row>3</xdr:row>
      <xdr:rowOff>0</xdr:rowOff>
    </xdr:from>
    <xdr:to>
      <xdr:col>2</xdr:col>
      <xdr:colOff>942975</xdr:colOff>
      <xdr:row>12</xdr:row>
      <xdr:rowOff>152400</xdr:rowOff>
    </xdr:to>
    <xdr:cxnSp macro="">
      <xdr:nvCxnSpPr>
        <xdr:cNvPr id="4" name="Straight Arrow Connector 3"/>
        <xdr:cNvCxnSpPr/>
      </xdr:nvCxnSpPr>
      <xdr:spPr>
        <a:xfrm flipV="1">
          <a:off x="2381250" y="485775"/>
          <a:ext cx="0" cy="1609725"/>
        </a:xfrm>
        <a:prstGeom prst="straightConnector1">
          <a:avLst/>
        </a:prstGeom>
        <a:ln w="190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vi.wikipedia.org/wiki/H%E1%BB%87_nh%E1%BB%8B_ph%C3%A2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4"/>
  <sheetViews>
    <sheetView tabSelected="1" workbookViewId="0">
      <selection activeCell="E12" sqref="E12"/>
    </sheetView>
  </sheetViews>
  <sheetFormatPr defaultRowHeight="12.75" x14ac:dyDescent="0.2"/>
  <cols>
    <col min="1" max="1" width="13.28515625" bestFit="1" customWidth="1"/>
    <col min="2" max="2" width="18.140625" customWidth="1"/>
    <col min="3" max="3" width="68.7109375" customWidth="1"/>
  </cols>
  <sheetData>
    <row r="1" spans="1:3" ht="20.25" customHeight="1" x14ac:dyDescent="0.2">
      <c r="A1" s="13" t="s">
        <v>1</v>
      </c>
      <c r="B1" s="13" t="s">
        <v>13</v>
      </c>
      <c r="C1" s="13" t="s">
        <v>0</v>
      </c>
    </row>
    <row r="2" spans="1:3" ht="25.5" x14ac:dyDescent="0.2">
      <c r="A2" s="11">
        <f>_xlfn.BITRSHIFT(13,2)</f>
        <v>3</v>
      </c>
      <c r="B2" s="14" t="str">
        <f ca="1">_xlfn.FORMULATEXT(A2)</f>
        <v>=BITRSHIFT(13,2)</v>
      </c>
      <c r="C2" s="15" t="s">
        <v>14</v>
      </c>
    </row>
    <row r="3" spans="1:3" ht="31.5" customHeight="1" x14ac:dyDescent="0.2">
      <c r="A3" s="11">
        <f>_xlfn.BITRSHIFT(100,2)</f>
        <v>25</v>
      </c>
      <c r="B3" s="14" t="str">
        <f ca="1">_xlfn.FORMULATEXT(A3)</f>
        <v>=BITRSHIFT(100,2)</v>
      </c>
      <c r="C3" s="15" t="s">
        <v>16</v>
      </c>
    </row>
    <row r="4" spans="1:3" ht="38.25" x14ac:dyDescent="0.2">
      <c r="A4" s="16">
        <f>_xlfn.BITRSHIFT(13,-2)</f>
        <v>52</v>
      </c>
      <c r="B4" s="15" t="str">
        <f t="shared" ref="B4:B5" ca="1" si="0">_xlfn.FORMULATEXT(A4)</f>
        <v>=BITRSHIFT(13,-2)</v>
      </c>
      <c r="C4" s="15" t="s">
        <v>19</v>
      </c>
    </row>
    <row r="5" spans="1:3" x14ac:dyDescent="0.2">
      <c r="A5" s="16">
        <f>_xlfn.BITLSHIFT(13,2)</f>
        <v>52</v>
      </c>
      <c r="B5" s="15" t="str">
        <f t="shared" ca="1" si="0"/>
        <v>=BITLSHIFT(13,2)</v>
      </c>
      <c r="C5" s="12" t="s">
        <v>18</v>
      </c>
    </row>
    <row r="8" spans="1:3" x14ac:dyDescent="0.2">
      <c r="A8" s="9" t="s">
        <v>2</v>
      </c>
      <c r="B8" s="7" t="s">
        <v>3</v>
      </c>
    </row>
    <row r="9" spans="1:3" x14ac:dyDescent="0.2">
      <c r="A9" s="1">
        <v>13</v>
      </c>
      <c r="B9" s="1" t="str">
        <f>DEC2BIN(A9)</f>
        <v>1101</v>
      </c>
    </row>
    <row r="10" spans="1:3" x14ac:dyDescent="0.2">
      <c r="C10" t="s">
        <v>15</v>
      </c>
    </row>
    <row r="12" spans="1:3" x14ac:dyDescent="0.2">
      <c r="A12" s="1">
        <f>BIN2DEC(B12)</f>
        <v>3</v>
      </c>
      <c r="B12" s="1">
        <v>11</v>
      </c>
    </row>
    <row r="15" spans="1:3" x14ac:dyDescent="0.2">
      <c r="A15" s="1">
        <v>100</v>
      </c>
      <c r="B15" s="1" t="str">
        <f>DEC2BIN(A15)</f>
        <v>1100100</v>
      </c>
    </row>
    <row r="16" spans="1:3" x14ac:dyDescent="0.2">
      <c r="C16" t="s">
        <v>17</v>
      </c>
    </row>
    <row r="18" spans="1:3" x14ac:dyDescent="0.2">
      <c r="A18" s="1">
        <f>BIN2DEC(B18)</f>
        <v>25</v>
      </c>
      <c r="B18" s="1">
        <v>11001</v>
      </c>
    </row>
    <row r="21" spans="1:3" x14ac:dyDescent="0.2">
      <c r="A21" s="1">
        <v>13</v>
      </c>
      <c r="B21" s="1" t="str">
        <f>DEC2BIN(A21)</f>
        <v>1101</v>
      </c>
    </row>
    <row r="22" spans="1:3" x14ac:dyDescent="0.2">
      <c r="C22" t="s">
        <v>20</v>
      </c>
    </row>
    <row r="24" spans="1:3" x14ac:dyDescent="0.2">
      <c r="A24" s="1">
        <f>BIN2DEC(B24)</f>
        <v>52</v>
      </c>
      <c r="B24" s="1">
        <v>110100</v>
      </c>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2"/>
  <sheetViews>
    <sheetView workbookViewId="0">
      <selection activeCell="G20" sqref="G20"/>
    </sheetView>
  </sheetViews>
  <sheetFormatPr defaultRowHeight="12.75" x14ac:dyDescent="0.2"/>
  <cols>
    <col min="1" max="1" width="12.85546875" customWidth="1"/>
    <col min="2" max="2" width="12.42578125" customWidth="1"/>
    <col min="3" max="3" width="16.5703125" customWidth="1"/>
    <col min="4" max="4" width="11.5703125" customWidth="1"/>
    <col min="6" max="6" width="14.5703125" customWidth="1"/>
    <col min="7" max="7" width="14.85546875" customWidth="1"/>
    <col min="8" max="8" width="7.28515625" customWidth="1"/>
  </cols>
  <sheetData>
    <row r="1" spans="1:9" x14ac:dyDescent="0.2">
      <c r="A1" s="6" t="s">
        <v>7</v>
      </c>
      <c r="I1" s="6" t="s">
        <v>6</v>
      </c>
    </row>
    <row r="2" spans="1:9" x14ac:dyDescent="0.2">
      <c r="B2" s="7" t="s">
        <v>5</v>
      </c>
      <c r="C2" s="7" t="s">
        <v>4</v>
      </c>
    </row>
    <row r="3" spans="1:9" x14ac:dyDescent="0.2">
      <c r="B3" s="2">
        <v>1000</v>
      </c>
      <c r="H3" s="1"/>
    </row>
    <row r="4" spans="1:9" x14ac:dyDescent="0.2">
      <c r="A4" s="1" t="str">
        <f>"="&amp;B3&amp;"/2"</f>
        <v>=1000/2</v>
      </c>
      <c r="B4" s="1">
        <f>QUOTIENT(B3,2)</f>
        <v>500</v>
      </c>
      <c r="C4" s="5">
        <f>MOD(B3,2)</f>
        <v>0</v>
      </c>
      <c r="D4" s="1">
        <f>2^(ROW()-4)</f>
        <v>1</v>
      </c>
      <c r="E4" s="3">
        <f>C4*D4</f>
        <v>0</v>
      </c>
      <c r="F4" s="8" t="str">
        <f ca="1">_xlfn.FORMULATEXT(E4)</f>
        <v>=C4*D4</v>
      </c>
    </row>
    <row r="5" spans="1:9" x14ac:dyDescent="0.2">
      <c r="A5" s="1" t="str">
        <f t="shared" ref="A5:A13" si="0">"="&amp;B4&amp;"/2"</f>
        <v>=500/2</v>
      </c>
      <c r="B5" s="1">
        <f t="shared" ref="B5:B8" si="1">QUOTIENT(B4,2)</f>
        <v>250</v>
      </c>
      <c r="C5" s="5">
        <f t="shared" ref="C5:C13" si="2">MOD(B4,2)</f>
        <v>0</v>
      </c>
      <c r="D5" s="1">
        <f t="shared" ref="D5:D7" si="3">2^(ROW()-4)</f>
        <v>2</v>
      </c>
      <c r="E5" s="3">
        <f t="shared" ref="E5:E13" si="4">C5*D5</f>
        <v>0</v>
      </c>
      <c r="F5" s="8" t="str">
        <f t="shared" ref="F5:F14" ca="1" si="5">_xlfn.FORMULATEXT(E5)</f>
        <v>=C5*D5</v>
      </c>
    </row>
    <row r="6" spans="1:9" x14ac:dyDescent="0.2">
      <c r="A6" s="1" t="str">
        <f t="shared" si="0"/>
        <v>=250/2</v>
      </c>
      <c r="B6" s="1">
        <f t="shared" si="1"/>
        <v>125</v>
      </c>
      <c r="C6" s="5">
        <f t="shared" si="2"/>
        <v>0</v>
      </c>
      <c r="D6" s="1">
        <f t="shared" si="3"/>
        <v>4</v>
      </c>
      <c r="E6" s="3">
        <f t="shared" si="4"/>
        <v>0</v>
      </c>
      <c r="F6" s="8" t="str">
        <f t="shared" ca="1" si="5"/>
        <v>=C6*D6</v>
      </c>
    </row>
    <row r="7" spans="1:9" x14ac:dyDescent="0.2">
      <c r="A7" s="1" t="str">
        <f t="shared" si="0"/>
        <v>=125/2</v>
      </c>
      <c r="B7" s="1">
        <f t="shared" si="1"/>
        <v>62</v>
      </c>
      <c r="C7" s="5">
        <f t="shared" si="2"/>
        <v>1</v>
      </c>
      <c r="D7" s="1">
        <f t="shared" si="3"/>
        <v>8</v>
      </c>
      <c r="E7" s="3">
        <f t="shared" si="4"/>
        <v>8</v>
      </c>
      <c r="F7" s="8" t="str">
        <f t="shared" ca="1" si="5"/>
        <v>=C7*D7</v>
      </c>
    </row>
    <row r="8" spans="1:9" x14ac:dyDescent="0.2">
      <c r="A8" s="1" t="str">
        <f t="shared" si="0"/>
        <v>=62/2</v>
      </c>
      <c r="B8" s="1">
        <f t="shared" si="1"/>
        <v>31</v>
      </c>
      <c r="C8" s="5">
        <f t="shared" si="2"/>
        <v>0</v>
      </c>
      <c r="D8" s="1">
        <f>2^(ROW()-4)</f>
        <v>16</v>
      </c>
      <c r="E8" s="3">
        <f t="shared" si="4"/>
        <v>0</v>
      </c>
      <c r="F8" s="8" t="str">
        <f t="shared" ca="1" si="5"/>
        <v>=C8*D8</v>
      </c>
    </row>
    <row r="9" spans="1:9" x14ac:dyDescent="0.2">
      <c r="A9" s="1" t="str">
        <f t="shared" si="0"/>
        <v>=31/2</v>
      </c>
      <c r="B9" s="1">
        <f t="shared" ref="B9:B11" si="6">QUOTIENT(B8,2)</f>
        <v>15</v>
      </c>
      <c r="C9" s="5">
        <f t="shared" si="2"/>
        <v>1</v>
      </c>
      <c r="D9" s="1">
        <f t="shared" ref="D9:D13" si="7">2^(ROW()-4)</f>
        <v>32</v>
      </c>
      <c r="E9" s="3">
        <f t="shared" si="4"/>
        <v>32</v>
      </c>
      <c r="F9" s="8" t="str">
        <f t="shared" ca="1" si="5"/>
        <v>=C9*D9</v>
      </c>
    </row>
    <row r="10" spans="1:9" x14ac:dyDescent="0.2">
      <c r="A10" s="1" t="str">
        <f t="shared" si="0"/>
        <v>=15/2</v>
      </c>
      <c r="B10" s="1">
        <f t="shared" si="6"/>
        <v>7</v>
      </c>
      <c r="C10" s="5">
        <f t="shared" si="2"/>
        <v>1</v>
      </c>
      <c r="D10" s="1">
        <f t="shared" si="7"/>
        <v>64</v>
      </c>
      <c r="E10" s="3">
        <f t="shared" si="4"/>
        <v>64</v>
      </c>
      <c r="F10" s="8" t="str">
        <f t="shared" ca="1" si="5"/>
        <v>=C10*D10</v>
      </c>
    </row>
    <row r="11" spans="1:9" x14ac:dyDescent="0.2">
      <c r="A11" s="1" t="str">
        <f t="shared" si="0"/>
        <v>=7/2</v>
      </c>
      <c r="B11" s="1">
        <f t="shared" si="6"/>
        <v>3</v>
      </c>
      <c r="C11" s="5">
        <f t="shared" si="2"/>
        <v>1</v>
      </c>
      <c r="D11" s="1">
        <f t="shared" si="7"/>
        <v>128</v>
      </c>
      <c r="E11" s="3">
        <f t="shared" si="4"/>
        <v>128</v>
      </c>
      <c r="F11" s="8" t="str">
        <f t="shared" ca="1" si="5"/>
        <v>=C11*D11</v>
      </c>
    </row>
    <row r="12" spans="1:9" x14ac:dyDescent="0.2">
      <c r="A12" s="1" t="str">
        <f t="shared" si="0"/>
        <v>=3/2</v>
      </c>
      <c r="B12" s="1">
        <f t="shared" ref="B12" si="8">QUOTIENT(B11,2)</f>
        <v>1</v>
      </c>
      <c r="C12" s="5">
        <f t="shared" si="2"/>
        <v>1</v>
      </c>
      <c r="D12" s="1">
        <f t="shared" si="7"/>
        <v>256</v>
      </c>
      <c r="E12" s="3">
        <f t="shared" si="4"/>
        <v>256</v>
      </c>
      <c r="F12" s="8" t="str">
        <f t="shared" ca="1" si="5"/>
        <v>=C12*D12</v>
      </c>
    </row>
    <row r="13" spans="1:9" x14ac:dyDescent="0.2">
      <c r="A13" s="1" t="str">
        <f t="shared" si="0"/>
        <v>=1/2</v>
      </c>
      <c r="B13" s="1">
        <f t="shared" ref="B13" si="9">QUOTIENT(B12,2)</f>
        <v>0</v>
      </c>
      <c r="C13" s="5">
        <f t="shared" si="2"/>
        <v>1</v>
      </c>
      <c r="D13" s="1">
        <f t="shared" si="7"/>
        <v>512</v>
      </c>
      <c r="E13" s="3">
        <f t="shared" si="4"/>
        <v>512</v>
      </c>
      <c r="F13" s="8" t="str">
        <f t="shared" ca="1" si="5"/>
        <v>=C13*D13</v>
      </c>
    </row>
    <row r="14" spans="1:9" x14ac:dyDescent="0.2">
      <c r="A14" s="1"/>
      <c r="B14" s="1"/>
      <c r="E14" s="4">
        <f>SUM(E4:E13)</f>
        <v>1000</v>
      </c>
      <c r="F14" s="8" t="str">
        <f t="shared" ca="1" si="5"/>
        <v>=SUM(E4:E13)</v>
      </c>
    </row>
    <row r="15" spans="1:9" x14ac:dyDescent="0.2">
      <c r="A15" s="1"/>
      <c r="B15" s="1"/>
    </row>
    <row r="16" spans="1:9" x14ac:dyDescent="0.2">
      <c r="A16" s="1"/>
      <c r="B16" s="1"/>
    </row>
    <row r="17" spans="1:4" x14ac:dyDescent="0.2">
      <c r="A17" s="7" t="s">
        <v>8</v>
      </c>
      <c r="B17" s="7" t="s">
        <v>9</v>
      </c>
      <c r="C17" s="7" t="s">
        <v>10</v>
      </c>
    </row>
    <row r="18" spans="1:4" x14ac:dyDescent="0.2">
      <c r="A18" s="1">
        <v>2</v>
      </c>
      <c r="B18" s="2" t="str">
        <f>_xlfn.BASE($B$3,A18)</f>
        <v>1111101000</v>
      </c>
      <c r="C18" t="str">
        <f ca="1">_xlfn.FORMULATEXT(B18)</f>
        <v>=BASE($B$3,A18)</v>
      </c>
      <c r="D18" s="1"/>
    </row>
    <row r="19" spans="1:4" x14ac:dyDescent="0.2">
      <c r="A19" s="1">
        <v>3</v>
      </c>
      <c r="B19" s="2" t="str">
        <f t="shared" ref="B19:B32" si="10">_xlfn.BASE($B$3,A19)</f>
        <v>1101001</v>
      </c>
    </row>
    <row r="20" spans="1:4" x14ac:dyDescent="0.2">
      <c r="A20" s="1">
        <v>4</v>
      </c>
      <c r="B20" s="2" t="str">
        <f t="shared" si="10"/>
        <v>33220</v>
      </c>
    </row>
    <row r="21" spans="1:4" x14ac:dyDescent="0.2">
      <c r="A21" s="1">
        <v>5</v>
      </c>
      <c r="B21" s="2" t="str">
        <f t="shared" si="10"/>
        <v>13000</v>
      </c>
    </row>
    <row r="22" spans="1:4" x14ac:dyDescent="0.2">
      <c r="A22" s="1">
        <v>6</v>
      </c>
      <c r="B22" s="2" t="str">
        <f t="shared" si="10"/>
        <v>4344</v>
      </c>
    </row>
    <row r="23" spans="1:4" x14ac:dyDescent="0.2">
      <c r="A23" s="1">
        <v>7</v>
      </c>
      <c r="B23" s="2" t="str">
        <f t="shared" si="10"/>
        <v>2626</v>
      </c>
    </row>
    <row r="24" spans="1:4" x14ac:dyDescent="0.2">
      <c r="A24" s="1">
        <v>8</v>
      </c>
      <c r="B24" s="2" t="str">
        <f t="shared" si="10"/>
        <v>1750</v>
      </c>
    </row>
    <row r="25" spans="1:4" x14ac:dyDescent="0.2">
      <c r="A25" s="1">
        <v>9</v>
      </c>
      <c r="B25" s="2" t="str">
        <f t="shared" si="10"/>
        <v>1331</v>
      </c>
    </row>
    <row r="26" spans="1:4" x14ac:dyDescent="0.2">
      <c r="A26" s="1">
        <v>10</v>
      </c>
      <c r="B26" s="2" t="str">
        <f t="shared" si="10"/>
        <v>1000</v>
      </c>
    </row>
    <row r="27" spans="1:4" x14ac:dyDescent="0.2">
      <c r="A27" s="1">
        <v>11</v>
      </c>
      <c r="B27" s="2" t="str">
        <f t="shared" si="10"/>
        <v>82A</v>
      </c>
    </row>
    <row r="28" spans="1:4" x14ac:dyDescent="0.2">
      <c r="A28" s="1">
        <v>12</v>
      </c>
      <c r="B28" s="2" t="str">
        <f t="shared" si="10"/>
        <v>6B4</v>
      </c>
    </row>
    <row r="29" spans="1:4" x14ac:dyDescent="0.2">
      <c r="A29" s="1">
        <v>13</v>
      </c>
      <c r="B29" s="2" t="str">
        <f t="shared" si="10"/>
        <v>5BC</v>
      </c>
    </row>
    <row r="30" spans="1:4" x14ac:dyDescent="0.2">
      <c r="A30" s="1">
        <v>14</v>
      </c>
      <c r="B30" s="2" t="str">
        <f t="shared" si="10"/>
        <v>516</v>
      </c>
    </row>
    <row r="31" spans="1:4" x14ac:dyDescent="0.2">
      <c r="A31" s="1">
        <v>15</v>
      </c>
      <c r="B31" s="2" t="str">
        <f t="shared" si="10"/>
        <v>46A</v>
      </c>
    </row>
    <row r="32" spans="1:4" x14ac:dyDescent="0.2">
      <c r="A32" s="1">
        <v>16</v>
      </c>
      <c r="B32" s="2" t="str">
        <f t="shared" si="10"/>
        <v>3E8</v>
      </c>
    </row>
    <row r="35" spans="1:2" x14ac:dyDescent="0.2">
      <c r="A35" s="6" t="s">
        <v>11</v>
      </c>
    </row>
    <row r="36" spans="1:2" x14ac:dyDescent="0.2">
      <c r="A36" s="10" t="s">
        <v>12</v>
      </c>
    </row>
    <row r="39" spans="1:2" x14ac:dyDescent="0.2">
      <c r="A39" s="6"/>
    </row>
    <row r="41" spans="1:2" x14ac:dyDescent="0.2">
      <c r="A41" s="9"/>
      <c r="B41" s="9"/>
    </row>
    <row r="42" spans="1:2" x14ac:dyDescent="0.2">
      <c r="A42" s="1"/>
      <c r="B42" s="1"/>
    </row>
  </sheetData>
  <hyperlinks>
    <hyperlink ref="A36" r:id="rId1" display="http://vi.wikipedia.org/wiki/H%E1%BB%87_nh%E1%BB%8B_ph%C3%A2n"/>
  </hyperlinks>
  <pageMargins left="0.7" right="0.7" top="0.75" bottom="0.75" header="0.3" footer="0.3"/>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BITRSHIFT</vt:lpstr>
      <vt:lpstr>ViDuChuyenDoiHeSo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Tran Thanh Phong</dc:creator>
  <cp:lastModifiedBy>Tran Thanh Phong</cp:lastModifiedBy>
  <cp:lastPrinted>2014-05-23T03:02:09Z</cp:lastPrinted>
  <dcterms:created xsi:type="dcterms:W3CDTF">2014-05-21T02:17:48Z</dcterms:created>
  <dcterms:modified xsi:type="dcterms:W3CDTF">2014-05-23T03:13:35Z</dcterms:modified>
</cp:coreProperties>
</file>