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2" i="1" l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6" i="1"/>
  <c r="K15" i="1"/>
  <c r="K14" i="1"/>
  <c r="K13" i="1"/>
  <c r="K12" i="1"/>
  <c r="K11" i="1"/>
  <c r="M16" i="1" s="1"/>
  <c r="M10" i="1"/>
  <c r="K10" i="1"/>
  <c r="K9" i="1"/>
  <c r="K8" i="1"/>
  <c r="K7" i="1"/>
  <c r="K6" i="1"/>
  <c r="K5" i="1"/>
  <c r="K4" i="1"/>
  <c r="K3" i="1"/>
  <c r="M2" i="1" s="1"/>
  <c r="M18" i="1" s="1"/>
  <c r="K2" i="1"/>
</calcChain>
</file>

<file path=xl/sharedStrings.xml><?xml version="1.0" encoding="utf-8"?>
<sst xmlns="http://schemas.openxmlformats.org/spreadsheetml/2006/main" count="67" uniqueCount="41">
  <si>
    <t>Ngày</t>
  </si>
  <si>
    <t>Stt</t>
  </si>
  <si>
    <t>Tên Khách</t>
  </si>
  <si>
    <t>G/vào</t>
  </si>
  <si>
    <t>G/ra</t>
  </si>
  <si>
    <t>P</t>
  </si>
  <si>
    <t>T/tiền(1)</t>
  </si>
  <si>
    <t>D/V Khác</t>
  </si>
  <si>
    <t>S/Lượng</t>
  </si>
  <si>
    <t>T/tiền(2)</t>
  </si>
  <si>
    <t>T/Cộng(1+2)</t>
  </si>
  <si>
    <t>H/Bơi 1 ngày</t>
  </si>
  <si>
    <t>D/Thu 1 ngày</t>
  </si>
  <si>
    <t>09h35</t>
  </si>
  <si>
    <t>10h27</t>
  </si>
  <si>
    <t>suối</t>
  </si>
  <si>
    <t>Khách quen</t>
  </si>
  <si>
    <t>11h12</t>
  </si>
  <si>
    <t>12h30</t>
  </si>
  <si>
    <t>12h10</t>
  </si>
  <si>
    <t>16h00</t>
  </si>
  <si>
    <t>13h12</t>
  </si>
  <si>
    <t>16h33</t>
  </si>
  <si>
    <t>14h58</t>
  </si>
  <si>
    <t>16h30</t>
  </si>
  <si>
    <t>10h20</t>
  </si>
  <si>
    <t>nữa ngày</t>
  </si>
  <si>
    <t>thức ăn</t>
  </si>
  <si>
    <t>món</t>
  </si>
  <si>
    <t>12h40</t>
  </si>
  <si>
    <t>14h45</t>
  </si>
  <si>
    <t>14h20</t>
  </si>
  <si>
    <t>16h35</t>
  </si>
  <si>
    <t>10h15</t>
  </si>
  <si>
    <t>11h00</t>
  </si>
  <si>
    <t>13h45</t>
  </si>
  <si>
    <t>10h50</t>
  </si>
  <si>
    <t>q.đêm</t>
  </si>
  <si>
    <t>15h38</t>
  </si>
  <si>
    <t>16h20</t>
  </si>
  <si>
    <t>T/C tuần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</si>
</sst>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 style="thick">
        <color indexed="64"/>
      </left>
      <right style="thick">
        <color indexed="64"/>
      </right>
      <top style="medium">
        <color rgb="FFFF0000"/>
      </top>
      <bottom style="medium">
        <color rgb="FFFF0000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 style="medium">
        <color rgb="FFFF0000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0" fillId="0" borderId="3" xfId="0" applyNumberFormat="1" applyBorder="1"/>
    <xf numFmtId="1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3" fontId="0" fillId="0" borderId="3" xfId="0" applyNumberFormat="1" applyBorder="1"/>
    <xf numFmtId="3" fontId="3" fillId="0" borderId="3" xfId="0" applyNumberFormat="1" applyFont="1" applyBorder="1"/>
    <xf numFmtId="3" fontId="2" fillId="0" borderId="3" xfId="0" applyNumberFormat="1" applyFont="1" applyBorder="1" applyAlignment="1">
      <alignment horizontal="right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1" fontId="0" fillId="0" borderId="4" xfId="0" applyNumberFormat="1" applyBorder="1" applyAlignment="1">
      <alignment horizont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3" fontId="0" fillId="0" borderId="4" xfId="0" applyNumberFormat="1" applyBorder="1"/>
    <xf numFmtId="3" fontId="3" fillId="0" borderId="4" xfId="0" applyNumberFormat="1" applyFont="1" applyBorder="1"/>
    <xf numFmtId="3" fontId="2" fillId="0" borderId="4" xfId="0" applyNumberFormat="1" applyFont="1" applyBorder="1" applyAlignment="1">
      <alignment horizontal="right"/>
    </xf>
    <xf numFmtId="0" fontId="0" fillId="0" borderId="5" xfId="0" applyBorder="1"/>
    <xf numFmtId="14" fontId="0" fillId="0" borderId="4" xfId="0" applyNumberFormat="1" applyBorder="1"/>
    <xf numFmtId="3" fontId="2" fillId="0" borderId="6" xfId="0" applyNumberFormat="1" applyFont="1" applyBorder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7" xfId="0" applyBorder="1"/>
    <xf numFmtId="0" fontId="0" fillId="0" borderId="1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C42"/>
  <sheetViews>
    <sheetView tabSelected="1" zoomScale="106" zoomScaleNormal="106" workbookViewId="0">
      <selection activeCell="G2" sqref="G2"/>
    </sheetView>
  </sheetViews>
  <sheetFormatPr defaultRowHeight="18.75" x14ac:dyDescent="0.3"/>
  <cols>
    <col min="1" max="1" width="9.140625" style="14"/>
    <col min="2" max="2" width="5.140625" style="7" customWidth="1"/>
    <col min="3" max="3" width="25.7109375" style="8" customWidth="1"/>
    <col min="4" max="5" width="9.140625" style="9"/>
    <col min="6" max="6" width="3.7109375" style="9" customWidth="1"/>
    <col min="7" max="7" width="14" style="10" customWidth="1"/>
    <col min="8" max="8" width="13.5703125" style="9" customWidth="1"/>
    <col min="9" max="9" width="12.140625" style="9" customWidth="1"/>
    <col min="10" max="10" width="13.85546875" style="10" customWidth="1"/>
    <col min="11" max="11" width="16.85546875" style="10" customWidth="1"/>
    <col min="12" max="12" width="16" style="11" customWidth="1"/>
    <col min="13" max="13" width="21.42578125" style="12" customWidth="1"/>
    <col min="14" max="16384" width="9.140625" style="13"/>
  </cols>
  <sheetData>
    <row r="1" spans="1:289" s="5" customFormat="1" ht="20.25" thickTop="1" thickBot="1" x14ac:dyDescent="0.3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3" t="s">
        <v>6</v>
      </c>
      <c r="H1" s="1" t="s">
        <v>7</v>
      </c>
      <c r="I1" s="1" t="s">
        <v>8</v>
      </c>
      <c r="J1" s="3" t="s">
        <v>9</v>
      </c>
      <c r="K1" s="3" t="s">
        <v>10</v>
      </c>
      <c r="L1" s="3" t="s">
        <v>11</v>
      </c>
      <c r="M1" s="4" t="s">
        <v>12</v>
      </c>
      <c r="N1" s="25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  <c r="AR1" s="26"/>
      <c r="AS1" s="26"/>
      <c r="AT1" s="26"/>
      <c r="AU1" s="26"/>
      <c r="AV1" s="26"/>
      <c r="AW1" s="26"/>
      <c r="AX1" s="26"/>
      <c r="AY1" s="26"/>
      <c r="AZ1" s="26"/>
      <c r="BA1" s="26"/>
      <c r="BB1" s="26"/>
      <c r="BC1" s="26"/>
      <c r="BD1" s="26"/>
      <c r="BE1" s="26"/>
      <c r="BF1" s="26"/>
      <c r="BG1" s="26"/>
      <c r="BH1" s="26"/>
      <c r="BI1" s="26"/>
      <c r="BJ1" s="26"/>
      <c r="BK1" s="26"/>
      <c r="BL1" s="26"/>
      <c r="BM1" s="26"/>
      <c r="BN1" s="26"/>
      <c r="BO1" s="26"/>
      <c r="BP1" s="26"/>
      <c r="BQ1" s="26"/>
      <c r="BR1" s="26"/>
      <c r="BS1" s="26"/>
      <c r="BT1" s="26"/>
      <c r="BU1" s="26"/>
      <c r="BV1" s="26"/>
      <c r="BW1" s="26"/>
      <c r="BX1" s="26"/>
      <c r="BY1" s="26"/>
      <c r="BZ1" s="26"/>
      <c r="CA1" s="26"/>
      <c r="CB1" s="26"/>
      <c r="CC1" s="26"/>
      <c r="CD1" s="26"/>
      <c r="CE1" s="26"/>
      <c r="CF1" s="26"/>
      <c r="CG1" s="26"/>
      <c r="CH1" s="26"/>
      <c r="CI1" s="26"/>
      <c r="CJ1" s="26"/>
      <c r="CK1" s="26"/>
      <c r="CL1" s="26"/>
      <c r="CM1" s="26"/>
      <c r="CN1" s="26"/>
      <c r="CO1" s="26"/>
      <c r="CP1" s="26"/>
      <c r="CQ1" s="26"/>
      <c r="CR1" s="26"/>
      <c r="CS1" s="26"/>
      <c r="CT1" s="26"/>
      <c r="CU1" s="26"/>
      <c r="CV1" s="26"/>
      <c r="CW1" s="26"/>
      <c r="CX1" s="26"/>
      <c r="CY1" s="26"/>
      <c r="CZ1" s="26"/>
      <c r="DA1" s="26"/>
      <c r="DB1" s="26"/>
      <c r="DC1" s="26"/>
      <c r="DD1" s="26"/>
      <c r="DE1" s="26"/>
      <c r="DF1" s="26"/>
      <c r="DG1" s="26"/>
      <c r="DH1" s="26"/>
      <c r="DI1" s="26"/>
      <c r="DJ1" s="26"/>
      <c r="DK1" s="26"/>
      <c r="DL1" s="26"/>
      <c r="DM1" s="26"/>
      <c r="DN1" s="26"/>
      <c r="DO1" s="26"/>
      <c r="DP1" s="26"/>
      <c r="DQ1" s="26"/>
      <c r="DR1" s="26"/>
      <c r="DS1" s="26"/>
      <c r="DT1" s="26"/>
      <c r="DU1" s="26"/>
      <c r="DV1" s="26"/>
      <c r="DW1" s="26"/>
      <c r="DX1" s="26"/>
      <c r="DY1" s="26"/>
      <c r="DZ1" s="26"/>
      <c r="EA1" s="26"/>
      <c r="EB1" s="26"/>
      <c r="EC1" s="26"/>
      <c r="ED1" s="26"/>
      <c r="EE1" s="26"/>
      <c r="EF1" s="26"/>
      <c r="EG1" s="26"/>
      <c r="EH1" s="26"/>
      <c r="EI1" s="26"/>
      <c r="EJ1" s="26"/>
      <c r="EK1" s="26"/>
      <c r="EL1" s="26"/>
      <c r="EM1" s="26"/>
      <c r="EN1" s="26"/>
      <c r="EO1" s="26"/>
      <c r="EP1" s="26"/>
      <c r="EQ1" s="26"/>
      <c r="ER1" s="26"/>
      <c r="ES1" s="26"/>
      <c r="ET1" s="26"/>
      <c r="EU1" s="26"/>
      <c r="EV1" s="26"/>
      <c r="EW1" s="26"/>
      <c r="EX1" s="26"/>
      <c r="EY1" s="26"/>
      <c r="EZ1" s="26"/>
      <c r="FA1" s="26"/>
      <c r="FB1" s="26"/>
      <c r="FC1" s="26"/>
      <c r="FD1" s="26"/>
      <c r="FE1" s="26"/>
      <c r="FF1" s="26"/>
      <c r="FG1" s="26"/>
      <c r="FH1" s="26"/>
      <c r="FI1" s="26"/>
      <c r="FJ1" s="26"/>
      <c r="FK1" s="26"/>
      <c r="FL1" s="26"/>
      <c r="FM1" s="26"/>
      <c r="FN1" s="26"/>
      <c r="FO1" s="26"/>
      <c r="FP1" s="26"/>
      <c r="FQ1" s="26"/>
      <c r="FR1" s="26"/>
      <c r="FS1" s="26"/>
      <c r="FT1" s="26"/>
      <c r="FU1" s="26"/>
      <c r="FV1" s="26"/>
      <c r="FW1" s="26"/>
      <c r="FX1" s="26"/>
      <c r="FY1" s="26"/>
      <c r="FZ1" s="26"/>
      <c r="GA1" s="26"/>
      <c r="GB1" s="26"/>
      <c r="GC1" s="26"/>
      <c r="GD1" s="26"/>
      <c r="GE1" s="26"/>
      <c r="GF1" s="26"/>
      <c r="GG1" s="26"/>
      <c r="GH1" s="26"/>
      <c r="GI1" s="26"/>
      <c r="GJ1" s="26"/>
      <c r="GK1" s="26"/>
      <c r="GL1" s="26"/>
      <c r="GM1" s="26"/>
      <c r="GN1" s="26"/>
      <c r="GO1" s="26"/>
      <c r="GP1" s="26"/>
      <c r="GQ1" s="26"/>
      <c r="GR1" s="26"/>
      <c r="GS1" s="26"/>
      <c r="GT1" s="26"/>
      <c r="GU1" s="26"/>
      <c r="GV1" s="26"/>
      <c r="GW1" s="26"/>
      <c r="GX1" s="26"/>
      <c r="GY1" s="26"/>
      <c r="GZ1" s="26"/>
      <c r="HA1" s="26"/>
      <c r="HB1" s="26"/>
      <c r="HC1" s="26"/>
      <c r="HD1" s="26"/>
      <c r="HE1" s="26"/>
      <c r="HF1" s="26"/>
      <c r="HG1" s="26"/>
      <c r="HH1" s="26"/>
      <c r="HI1" s="26"/>
      <c r="HJ1" s="26"/>
      <c r="HK1" s="26"/>
      <c r="HL1" s="26"/>
      <c r="HM1" s="26"/>
      <c r="HN1" s="26"/>
      <c r="HO1" s="26"/>
      <c r="HP1" s="26"/>
      <c r="HQ1" s="26"/>
      <c r="HR1" s="26"/>
      <c r="HS1" s="26"/>
      <c r="HT1" s="26"/>
      <c r="HU1" s="26"/>
      <c r="HV1" s="26"/>
      <c r="HW1" s="26"/>
      <c r="HX1" s="26"/>
      <c r="HY1" s="26"/>
      <c r="HZ1" s="26"/>
      <c r="IA1" s="26"/>
      <c r="IB1" s="26"/>
      <c r="IC1" s="26"/>
      <c r="ID1" s="26"/>
      <c r="IE1" s="26"/>
      <c r="IF1" s="26"/>
      <c r="IG1" s="26"/>
      <c r="IH1" s="26"/>
      <c r="II1" s="26"/>
      <c r="IJ1" s="26"/>
      <c r="IK1" s="26"/>
      <c r="IL1" s="26"/>
      <c r="IM1" s="26"/>
      <c r="IN1" s="26"/>
      <c r="IO1" s="26"/>
      <c r="IP1" s="26"/>
      <c r="IQ1" s="26"/>
      <c r="IR1" s="26"/>
      <c r="IS1" s="26"/>
      <c r="IT1" s="26"/>
      <c r="IU1" s="26"/>
      <c r="IV1" s="26"/>
      <c r="IW1" s="26"/>
      <c r="IX1" s="26"/>
      <c r="IY1" s="26"/>
      <c r="IZ1" s="26"/>
      <c r="JA1" s="26"/>
      <c r="JB1" s="26"/>
      <c r="JC1" s="26"/>
      <c r="JD1" s="26"/>
      <c r="JE1" s="26"/>
      <c r="JF1" s="26"/>
      <c r="JG1" s="26"/>
      <c r="JH1" s="26"/>
      <c r="JI1" s="26"/>
      <c r="JJ1" s="26"/>
      <c r="JK1" s="26"/>
      <c r="JL1" s="26"/>
      <c r="JM1" s="26"/>
      <c r="JN1" s="26"/>
      <c r="JO1" s="26"/>
      <c r="JP1" s="26"/>
      <c r="JQ1" s="26"/>
      <c r="JR1" s="26"/>
      <c r="JS1" s="26"/>
      <c r="JT1" s="26"/>
      <c r="JU1" s="26"/>
      <c r="JV1" s="26"/>
      <c r="JW1" s="26"/>
      <c r="JX1" s="26"/>
      <c r="JY1" s="26"/>
      <c r="JZ1" s="26"/>
      <c r="KA1" s="26"/>
      <c r="KB1" s="26"/>
      <c r="KC1" s="26"/>
    </row>
    <row r="2" spans="1:289" ht="19.5" thickTop="1" x14ac:dyDescent="0.3">
      <c r="A2" s="6">
        <v>41282</v>
      </c>
      <c r="B2" s="7">
        <v>1</v>
      </c>
      <c r="C2" s="8" t="s">
        <v>16</v>
      </c>
      <c r="D2" s="9" t="s">
        <v>13</v>
      </c>
      <c r="E2" s="9" t="s">
        <v>14</v>
      </c>
      <c r="F2" s="9">
        <v>9</v>
      </c>
      <c r="G2" s="10">
        <v>50000</v>
      </c>
      <c r="H2" s="9" t="s">
        <v>15</v>
      </c>
      <c r="I2" s="9">
        <v>1</v>
      </c>
      <c r="J2" s="10">
        <v>12000</v>
      </c>
      <c r="K2" s="10">
        <f>SUM(G2+J2)</f>
        <v>62000</v>
      </c>
      <c r="L2" s="11">
        <v>0</v>
      </c>
      <c r="M2" s="12">
        <f>SUM(K2,K3,K4,K5)</f>
        <v>369000</v>
      </c>
      <c r="N2" s="27"/>
    </row>
    <row r="3" spans="1:289" x14ac:dyDescent="0.3">
      <c r="B3" s="7">
        <v>2</v>
      </c>
      <c r="C3" s="8" t="s">
        <v>16</v>
      </c>
      <c r="D3" s="9" t="s">
        <v>17</v>
      </c>
      <c r="E3" s="9" t="s">
        <v>18</v>
      </c>
      <c r="F3" s="9">
        <v>9</v>
      </c>
      <c r="G3" s="10">
        <v>70000</v>
      </c>
      <c r="H3" s="9">
        <v>0</v>
      </c>
      <c r="I3" s="9">
        <v>0</v>
      </c>
      <c r="J3" s="10">
        <v>5000</v>
      </c>
      <c r="K3" s="10">
        <f t="shared" ref="K3:K42" si="0">SUM(G3+J3)</f>
        <v>75000</v>
      </c>
      <c r="N3" s="27"/>
    </row>
    <row r="4" spans="1:289" x14ac:dyDescent="0.3">
      <c r="B4" s="7">
        <v>3</v>
      </c>
      <c r="C4" s="8" t="s">
        <v>16</v>
      </c>
      <c r="D4" s="9" t="s">
        <v>19</v>
      </c>
      <c r="E4" s="9" t="s">
        <v>20</v>
      </c>
      <c r="F4" s="9">
        <v>6</v>
      </c>
      <c r="G4" s="10">
        <v>110000</v>
      </c>
      <c r="H4" s="9">
        <v>0</v>
      </c>
      <c r="I4" s="9">
        <v>0</v>
      </c>
      <c r="K4" s="10">
        <f t="shared" si="0"/>
        <v>110000</v>
      </c>
      <c r="N4" s="27"/>
    </row>
    <row r="5" spans="1:289" s="22" customFormat="1" ht="19.5" thickBot="1" x14ac:dyDescent="0.35">
      <c r="A5" s="15"/>
      <c r="B5" s="16">
        <v>4</v>
      </c>
      <c r="C5" s="17" t="s">
        <v>16</v>
      </c>
      <c r="D5" s="18" t="s">
        <v>21</v>
      </c>
      <c r="E5" s="18" t="s">
        <v>22</v>
      </c>
      <c r="F5" s="18">
        <v>11</v>
      </c>
      <c r="G5" s="19">
        <v>110000</v>
      </c>
      <c r="H5" s="18" t="s">
        <v>15</v>
      </c>
      <c r="I5" s="18">
        <v>1</v>
      </c>
      <c r="J5" s="19">
        <v>12000</v>
      </c>
      <c r="K5" s="19">
        <f t="shared" si="0"/>
        <v>122000</v>
      </c>
      <c r="L5" s="20"/>
      <c r="M5" s="21"/>
      <c r="N5" s="28"/>
    </row>
    <row r="6" spans="1:289" s="22" customFormat="1" ht="19.5" thickBot="1" x14ac:dyDescent="0.35">
      <c r="A6" s="23">
        <v>41313</v>
      </c>
      <c r="B6" s="16">
        <v>1</v>
      </c>
      <c r="C6" s="17" t="s">
        <v>16</v>
      </c>
      <c r="D6" s="18" t="s">
        <v>23</v>
      </c>
      <c r="E6" s="18" t="s">
        <v>24</v>
      </c>
      <c r="F6" s="18">
        <v>8</v>
      </c>
      <c r="G6" s="19">
        <v>110000</v>
      </c>
      <c r="H6" s="18">
        <v>0</v>
      </c>
      <c r="I6" s="18">
        <v>0</v>
      </c>
      <c r="J6" s="19">
        <v>0</v>
      </c>
      <c r="K6" s="19">
        <f t="shared" si="0"/>
        <v>110000</v>
      </c>
      <c r="L6" s="20">
        <v>0</v>
      </c>
      <c r="M6" s="21">
        <v>110000</v>
      </c>
      <c r="N6" s="28"/>
    </row>
    <row r="7" spans="1:289" x14ac:dyDescent="0.3">
      <c r="A7" s="6">
        <v>41341</v>
      </c>
      <c r="B7" s="7">
        <v>1</v>
      </c>
      <c r="C7" s="8" t="s">
        <v>16</v>
      </c>
      <c r="D7" s="9" t="s">
        <v>25</v>
      </c>
      <c r="E7" s="9" t="s">
        <v>26</v>
      </c>
      <c r="F7" s="9">
        <v>10</v>
      </c>
      <c r="G7" s="10">
        <v>120000</v>
      </c>
      <c r="H7" s="9" t="s">
        <v>27</v>
      </c>
      <c r="I7" s="9" t="s">
        <v>28</v>
      </c>
      <c r="J7" s="10">
        <v>190000</v>
      </c>
      <c r="K7" s="10">
        <f t="shared" si="0"/>
        <v>310000</v>
      </c>
      <c r="N7" s="27"/>
    </row>
    <row r="8" spans="1:289" x14ac:dyDescent="0.3">
      <c r="B8" s="7">
        <v>2</v>
      </c>
      <c r="C8" s="8" t="s">
        <v>16</v>
      </c>
      <c r="D8" s="9" t="s">
        <v>29</v>
      </c>
      <c r="E8" s="9" t="s">
        <v>30</v>
      </c>
      <c r="F8" s="9">
        <v>8</v>
      </c>
      <c r="G8" s="10">
        <v>70000</v>
      </c>
      <c r="H8" s="9" t="s">
        <v>15</v>
      </c>
      <c r="I8" s="9">
        <v>1</v>
      </c>
      <c r="J8" s="10">
        <v>24000</v>
      </c>
      <c r="K8" s="10">
        <f t="shared" si="0"/>
        <v>94000</v>
      </c>
      <c r="N8" s="27"/>
    </row>
    <row r="9" spans="1:289" x14ac:dyDescent="0.3">
      <c r="B9" s="7">
        <v>3</v>
      </c>
      <c r="C9" s="8" t="s">
        <v>16</v>
      </c>
      <c r="D9" s="9" t="s">
        <v>29</v>
      </c>
      <c r="E9" s="9" t="s">
        <v>30</v>
      </c>
      <c r="F9" s="9">
        <v>5</v>
      </c>
      <c r="G9" s="10">
        <v>70000</v>
      </c>
      <c r="H9" s="9">
        <v>0</v>
      </c>
      <c r="I9" s="9">
        <v>0</v>
      </c>
      <c r="J9" s="10">
        <v>0</v>
      </c>
      <c r="K9" s="10">
        <f t="shared" si="0"/>
        <v>70000</v>
      </c>
      <c r="N9" s="27"/>
    </row>
    <row r="10" spans="1:289" s="22" customFormat="1" ht="19.5" thickBot="1" x14ac:dyDescent="0.35">
      <c r="A10" s="15"/>
      <c r="B10" s="16">
        <v>4</v>
      </c>
      <c r="C10" s="17" t="s">
        <v>16</v>
      </c>
      <c r="D10" s="18" t="s">
        <v>31</v>
      </c>
      <c r="E10" s="18" t="s">
        <v>32</v>
      </c>
      <c r="F10" s="18">
        <v>6</v>
      </c>
      <c r="G10" s="19">
        <v>70000</v>
      </c>
      <c r="H10" s="18">
        <v>0</v>
      </c>
      <c r="I10" s="18">
        <v>0</v>
      </c>
      <c r="J10" s="19">
        <v>0</v>
      </c>
      <c r="K10" s="19">
        <f t="shared" si="0"/>
        <v>70000</v>
      </c>
      <c r="L10" s="20">
        <v>40000</v>
      </c>
      <c r="M10" s="21">
        <f>SUM(L10,K7:K10)</f>
        <v>584000</v>
      </c>
      <c r="N10" s="28"/>
    </row>
    <row r="11" spans="1:289" x14ac:dyDescent="0.3">
      <c r="A11" s="6">
        <v>41372</v>
      </c>
      <c r="B11" s="7">
        <v>1</v>
      </c>
      <c r="C11" s="8" t="s">
        <v>16</v>
      </c>
      <c r="D11" s="9" t="s">
        <v>33</v>
      </c>
      <c r="E11" s="9" t="s">
        <v>34</v>
      </c>
      <c r="F11" s="9">
        <v>8</v>
      </c>
      <c r="G11" s="10">
        <v>50000</v>
      </c>
      <c r="H11" s="9" t="s">
        <v>15</v>
      </c>
      <c r="I11" s="9">
        <v>2</v>
      </c>
      <c r="J11" s="10">
        <v>24000</v>
      </c>
      <c r="K11" s="10">
        <f t="shared" si="0"/>
        <v>74000</v>
      </c>
      <c r="N11" s="27"/>
    </row>
    <row r="12" spans="1:289" x14ac:dyDescent="0.3">
      <c r="B12" s="7">
        <v>2</v>
      </c>
      <c r="C12" s="8" t="s">
        <v>16</v>
      </c>
      <c r="D12" s="9" t="s">
        <v>33</v>
      </c>
      <c r="E12" s="9" t="s">
        <v>35</v>
      </c>
      <c r="F12" s="9">
        <v>10</v>
      </c>
      <c r="G12" s="10">
        <v>110000</v>
      </c>
      <c r="H12" s="9" t="s">
        <v>15</v>
      </c>
      <c r="I12" s="9">
        <v>2</v>
      </c>
      <c r="J12" s="10">
        <v>24000</v>
      </c>
      <c r="K12" s="10">
        <f t="shared" si="0"/>
        <v>134000</v>
      </c>
      <c r="N12" s="27"/>
    </row>
    <row r="13" spans="1:289" x14ac:dyDescent="0.3">
      <c r="B13" s="7">
        <v>3</v>
      </c>
      <c r="C13" s="8" t="s">
        <v>16</v>
      </c>
      <c r="D13" s="9" t="s">
        <v>36</v>
      </c>
      <c r="E13" s="9" t="s">
        <v>37</v>
      </c>
      <c r="F13" s="9">
        <v>9</v>
      </c>
      <c r="G13" s="10">
        <v>120000</v>
      </c>
      <c r="H13" s="9">
        <v>0</v>
      </c>
      <c r="I13" s="9">
        <v>0</v>
      </c>
      <c r="J13" s="10">
        <v>0</v>
      </c>
      <c r="K13" s="10">
        <f t="shared" si="0"/>
        <v>120000</v>
      </c>
      <c r="N13" s="27"/>
    </row>
    <row r="14" spans="1:289" x14ac:dyDescent="0.3">
      <c r="B14" s="7">
        <v>4</v>
      </c>
      <c r="C14" s="8" t="s">
        <v>16</v>
      </c>
      <c r="D14" s="9" t="s">
        <v>18</v>
      </c>
      <c r="E14" s="9" t="s">
        <v>38</v>
      </c>
      <c r="F14" s="9">
        <v>8</v>
      </c>
      <c r="G14" s="10">
        <v>90000</v>
      </c>
      <c r="H14" s="9">
        <v>0</v>
      </c>
      <c r="I14" s="9">
        <v>0</v>
      </c>
      <c r="J14" s="10">
        <v>0</v>
      </c>
      <c r="K14" s="10">
        <f t="shared" si="0"/>
        <v>90000</v>
      </c>
      <c r="N14" s="27"/>
    </row>
    <row r="15" spans="1:289" x14ac:dyDescent="0.3">
      <c r="B15" s="7">
        <v>5</v>
      </c>
      <c r="C15" s="8" t="s">
        <v>16</v>
      </c>
      <c r="D15" s="9" t="s">
        <v>39</v>
      </c>
      <c r="E15" s="9" t="s">
        <v>26</v>
      </c>
      <c r="F15" s="9">
        <v>8</v>
      </c>
      <c r="G15" s="10">
        <v>120000</v>
      </c>
      <c r="H15" s="9">
        <v>0</v>
      </c>
      <c r="I15" s="9">
        <v>0</v>
      </c>
      <c r="J15" s="10">
        <v>0</v>
      </c>
      <c r="K15" s="10">
        <f t="shared" si="0"/>
        <v>120000</v>
      </c>
      <c r="N15" s="27"/>
    </row>
    <row r="16" spans="1:289" x14ac:dyDescent="0.3">
      <c r="B16" s="7">
        <v>6</v>
      </c>
      <c r="C16" s="8" t="s">
        <v>16</v>
      </c>
      <c r="D16" s="9" t="s">
        <v>24</v>
      </c>
      <c r="E16" s="9" t="s">
        <v>26</v>
      </c>
      <c r="F16" s="9">
        <v>10</v>
      </c>
      <c r="G16" s="10">
        <v>120000</v>
      </c>
      <c r="H16" s="9" t="s">
        <v>15</v>
      </c>
      <c r="I16" s="9">
        <v>2</v>
      </c>
      <c r="J16" s="10">
        <v>24000</v>
      </c>
      <c r="K16" s="10">
        <f t="shared" si="0"/>
        <v>144000</v>
      </c>
      <c r="L16" s="11">
        <v>300000</v>
      </c>
      <c r="M16" s="12">
        <f>SUM(L16,K11:K16)</f>
        <v>982000</v>
      </c>
      <c r="N16" s="27"/>
    </row>
    <row r="17" spans="1:289" s="22" customFormat="1" ht="19.5" thickBot="1" x14ac:dyDescent="0.35">
      <c r="A17" s="23"/>
      <c r="B17" s="16"/>
      <c r="C17" s="17"/>
      <c r="D17" s="18"/>
      <c r="E17" s="18"/>
      <c r="F17" s="18"/>
      <c r="G17" s="19"/>
      <c r="H17" s="18"/>
      <c r="I17" s="18"/>
      <c r="J17" s="19"/>
      <c r="K17" s="19"/>
      <c r="L17" s="11"/>
      <c r="M17" s="12"/>
      <c r="N17" s="27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13"/>
      <c r="HM17" s="13"/>
      <c r="HN17" s="13"/>
      <c r="HO17" s="13"/>
      <c r="HP17" s="13"/>
      <c r="HQ17" s="13"/>
      <c r="HR17" s="13"/>
      <c r="HS17" s="13"/>
      <c r="HT17" s="13"/>
      <c r="HU17" s="13"/>
      <c r="HV17" s="13"/>
      <c r="HW17" s="13"/>
      <c r="HX17" s="13"/>
      <c r="HY17" s="13"/>
      <c r="HZ17" s="13"/>
      <c r="IA17" s="13"/>
      <c r="IB17" s="13"/>
      <c r="IC17" s="13"/>
      <c r="ID17" s="13"/>
      <c r="IE17" s="13"/>
      <c r="IF17" s="13"/>
      <c r="IG17" s="13"/>
      <c r="IH17" s="13"/>
      <c r="II17" s="13"/>
      <c r="IJ17" s="13"/>
      <c r="IK17" s="13"/>
      <c r="IL17" s="13"/>
      <c r="IM17" s="13"/>
      <c r="IN17" s="13"/>
      <c r="IO17" s="13"/>
      <c r="IP17" s="13"/>
      <c r="IQ17" s="13"/>
      <c r="IR17" s="13"/>
      <c r="IS17" s="13"/>
      <c r="IT17" s="13"/>
      <c r="IU17" s="13"/>
      <c r="IV17" s="13"/>
      <c r="IW17" s="13"/>
      <c r="IX17" s="13"/>
      <c r="IY17" s="13"/>
      <c r="IZ17" s="13"/>
      <c r="JA17" s="13"/>
      <c r="JB17" s="13"/>
      <c r="JC17" s="13"/>
      <c r="JD17" s="13"/>
      <c r="JE17" s="13"/>
      <c r="JF17" s="13"/>
      <c r="JG17" s="13"/>
      <c r="JH17" s="13"/>
      <c r="JI17" s="13"/>
      <c r="JJ17" s="13"/>
      <c r="JK17" s="13"/>
      <c r="JL17" s="13"/>
      <c r="JM17" s="13"/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</row>
    <row r="18" spans="1:289" ht="19.5" thickBot="1" x14ac:dyDescent="0.35">
      <c r="K18" s="10">
        <f t="shared" si="0"/>
        <v>0</v>
      </c>
      <c r="L18" s="24" t="s">
        <v>40</v>
      </c>
      <c r="M18" s="24">
        <f>SUM(M2,M6,M10,M16)</f>
        <v>2045000</v>
      </c>
      <c r="N18" s="27"/>
    </row>
    <row r="19" spans="1:289" x14ac:dyDescent="0.3">
      <c r="K19" s="10">
        <f t="shared" si="0"/>
        <v>0</v>
      </c>
    </row>
    <row r="20" spans="1:289" x14ac:dyDescent="0.3">
      <c r="K20" s="10">
        <f t="shared" si="0"/>
        <v>0</v>
      </c>
    </row>
    <row r="21" spans="1:289" x14ac:dyDescent="0.3">
      <c r="K21" s="10">
        <f t="shared" si="0"/>
        <v>0</v>
      </c>
    </row>
    <row r="22" spans="1:289" x14ac:dyDescent="0.3">
      <c r="K22" s="10">
        <f t="shared" si="0"/>
        <v>0</v>
      </c>
    </row>
    <row r="23" spans="1:289" x14ac:dyDescent="0.3">
      <c r="K23" s="10">
        <f t="shared" si="0"/>
        <v>0</v>
      </c>
    </row>
    <row r="24" spans="1:289" x14ac:dyDescent="0.3">
      <c r="K24" s="10">
        <f t="shared" si="0"/>
        <v>0</v>
      </c>
    </row>
    <row r="25" spans="1:289" x14ac:dyDescent="0.3">
      <c r="K25" s="10">
        <f t="shared" si="0"/>
        <v>0</v>
      </c>
    </row>
    <row r="26" spans="1:289" x14ac:dyDescent="0.3">
      <c r="K26" s="10">
        <f t="shared" si="0"/>
        <v>0</v>
      </c>
    </row>
    <row r="27" spans="1:289" x14ac:dyDescent="0.3">
      <c r="K27" s="10">
        <f t="shared" si="0"/>
        <v>0</v>
      </c>
    </row>
    <row r="28" spans="1:289" x14ac:dyDescent="0.3">
      <c r="K28" s="10">
        <f t="shared" si="0"/>
        <v>0</v>
      </c>
    </row>
    <row r="29" spans="1:289" x14ac:dyDescent="0.3">
      <c r="K29" s="10">
        <f t="shared" si="0"/>
        <v>0</v>
      </c>
    </row>
    <row r="30" spans="1:289" x14ac:dyDescent="0.3">
      <c r="K30" s="10">
        <f t="shared" si="0"/>
        <v>0</v>
      </c>
    </row>
    <row r="31" spans="1:289" x14ac:dyDescent="0.3">
      <c r="K31" s="10">
        <f t="shared" si="0"/>
        <v>0</v>
      </c>
    </row>
    <row r="32" spans="1:289" x14ac:dyDescent="0.3">
      <c r="K32" s="10">
        <f t="shared" si="0"/>
        <v>0</v>
      </c>
    </row>
    <row r="33" spans="11:11" x14ac:dyDescent="0.3">
      <c r="K33" s="10">
        <f t="shared" si="0"/>
        <v>0</v>
      </c>
    </row>
    <row r="34" spans="11:11" x14ac:dyDescent="0.3">
      <c r="K34" s="10">
        <f t="shared" si="0"/>
        <v>0</v>
      </c>
    </row>
    <row r="35" spans="11:11" x14ac:dyDescent="0.3">
      <c r="K35" s="10">
        <f t="shared" si="0"/>
        <v>0</v>
      </c>
    </row>
    <row r="36" spans="11:11" x14ac:dyDescent="0.3">
      <c r="K36" s="10">
        <f t="shared" si="0"/>
        <v>0</v>
      </c>
    </row>
    <row r="37" spans="11:11" x14ac:dyDescent="0.3">
      <c r="K37" s="10">
        <f t="shared" si="0"/>
        <v>0</v>
      </c>
    </row>
    <row r="38" spans="11:11" x14ac:dyDescent="0.3">
      <c r="K38" s="10">
        <f t="shared" si="0"/>
        <v>0</v>
      </c>
    </row>
    <row r="39" spans="11:11" x14ac:dyDescent="0.3">
      <c r="K39" s="10">
        <f t="shared" si="0"/>
        <v>0</v>
      </c>
    </row>
    <row r="40" spans="11:11" x14ac:dyDescent="0.3">
      <c r="K40" s="10">
        <f t="shared" si="0"/>
        <v>0</v>
      </c>
    </row>
    <row r="41" spans="11:11" x14ac:dyDescent="0.3">
      <c r="K41" s="10">
        <f t="shared" si="0"/>
        <v>0</v>
      </c>
    </row>
    <row r="42" spans="11:11" x14ac:dyDescent="0.3">
      <c r="K42" s="10">
        <f t="shared" si="0"/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2013-08-16T03:57:58Z</dcterms:created>
  <dcterms:modified xsi:type="dcterms:W3CDTF">2013-08-16T04:10:45Z</dcterms:modified>
</cp:coreProperties>
</file>